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pitsolis\Desktop\ΘΕΡΜΙΚΑ 2014-2015-2016\"/>
    </mc:Choice>
  </mc:AlternateContent>
  <bookViews>
    <workbookView xWindow="240" yWindow="615" windowWidth="19320" windowHeight="12060"/>
  </bookViews>
  <sheets>
    <sheet name="ΘΕΡΜΙΚΑ-ΑΠΕ 2015" sheetId="25" r:id="rId1"/>
  </sheets>
  <definedNames>
    <definedName name="_xlnm._FilterDatabase" localSheetId="0" hidden="1">'ΘΕΡΜΙΚΑ-ΑΠΕ 2015'!$A$3:$G$37</definedName>
    <definedName name="_xlnm.Print_Area" localSheetId="0">'ΘΕΡΜΙΚΑ-ΑΠΕ 2015'!$A$1:$AX$39</definedName>
    <definedName name="_xlnm.Print_Titles" localSheetId="0">'ΘΕΡΜΙΚΑ-ΑΠΕ 2015'!$A:$B</definedName>
  </definedNames>
  <calcPr calcId="152511"/>
</workbook>
</file>

<file path=xl/calcChain.xml><?xml version="1.0" encoding="utf-8"?>
<calcChain xmlns="http://schemas.openxmlformats.org/spreadsheetml/2006/main">
  <c r="AY6" i="25" l="1"/>
  <c r="AZ6" i="25"/>
  <c r="AY7" i="25"/>
  <c r="AZ7" i="25"/>
  <c r="AY8" i="25"/>
  <c r="AZ8" i="25"/>
  <c r="AY9" i="25"/>
  <c r="AZ9" i="25"/>
  <c r="AY10" i="25"/>
  <c r="AZ10" i="25"/>
  <c r="AY11" i="25"/>
  <c r="AZ11" i="25"/>
  <c r="AY12" i="25"/>
  <c r="AZ12" i="25"/>
  <c r="AY13" i="25"/>
  <c r="AZ13" i="25"/>
  <c r="AY14" i="25"/>
  <c r="AZ14" i="25"/>
  <c r="AY15" i="25"/>
  <c r="AZ15" i="25"/>
  <c r="AY16" i="25"/>
  <c r="AZ16" i="25"/>
  <c r="AY17" i="25"/>
  <c r="AZ17" i="25"/>
  <c r="AY18" i="25"/>
  <c r="AZ18" i="25"/>
  <c r="AY19" i="25"/>
  <c r="AZ19" i="25"/>
  <c r="AY20" i="25"/>
  <c r="AZ20" i="25"/>
  <c r="AY21" i="25"/>
  <c r="AZ21" i="25"/>
  <c r="AY22" i="25"/>
  <c r="AZ22" i="25"/>
  <c r="AY23" i="25"/>
  <c r="AZ23" i="25"/>
  <c r="AY24" i="25"/>
  <c r="AZ24" i="25"/>
  <c r="AY25" i="25"/>
  <c r="AZ25" i="25"/>
  <c r="AY26" i="25"/>
  <c r="AZ26" i="25"/>
  <c r="AY27" i="25"/>
  <c r="AZ27" i="25"/>
  <c r="AY28" i="25"/>
  <c r="AZ28" i="25"/>
  <c r="AY29" i="25"/>
  <c r="AZ29" i="25"/>
  <c r="AY30" i="25"/>
  <c r="AZ30" i="25"/>
  <c r="AY31" i="25"/>
  <c r="AZ31" i="25"/>
  <c r="AY32" i="25"/>
  <c r="AZ32" i="25"/>
  <c r="AY33" i="25"/>
  <c r="AZ33" i="25"/>
  <c r="AY34" i="25"/>
  <c r="AZ34" i="25"/>
  <c r="AY35" i="25"/>
  <c r="AZ35" i="25"/>
  <c r="AY5" i="25"/>
  <c r="AZ5" i="25"/>
  <c r="AZ4" i="25"/>
  <c r="AY4" i="25"/>
  <c r="A5" i="25" l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l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l="1"/>
  <c r="A34" i="25" s="1"/>
  <c r="A35" i="25" s="1"/>
</calcChain>
</file>

<file path=xl/sharedStrings.xml><?xml version="1.0" encoding="utf-8"?>
<sst xmlns="http://schemas.openxmlformats.org/spreadsheetml/2006/main" count="113" uniqueCount="43">
  <si>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</si>
  <si>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</si>
  <si>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</si>
  <si>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</si>
  <si>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</si>
  <si>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</si>
  <si>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</si>
  <si>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</si>
  <si>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</si>
  <si>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</si>
  <si>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</si>
  <si>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</si>
  <si>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</si>
  <si>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ΣΥΡΟΣ</t>
  </si>
  <si>
    <t>ΕΡΕΙΚΟΥΣΑ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</si>
  <si>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</si>
  <si>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</si>
  <si>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</si>
  <si>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</si>
  <si>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</si>
  <si>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</si>
  <si>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</si>
  <si>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</si>
  <si>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ΜΥΚΟΝΟΣ</t>
  </si>
  <si>
    <t>ΠΑΡΟΣ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</si>
  <si>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</si>
  <si>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</si>
  <si>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</si>
  <si>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</si>
  <si>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</si>
  <si>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</si>
  <si>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</si>
  <si>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</si>
  <si>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</si>
  <si>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ΕΝΕΡΓΕΙΑ ΘΕΡΜΙΚΩΝ (MWh)</t>
  </si>
  <si>
    <t>ΗΛΕΚΤΡΙΚΟ ΣΥΣΤΗΜΑ</t>
  </si>
  <si>
    <t>Α/Α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</si>
  <si>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</si>
  <si>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</si>
  <si>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ΣΤΟΙΧΕΙΑ ΕΚΚΑΘΑΡΙΣΗΣ ΣΤΑ ΜΗ ΔΙΑΣΥΝΔΕΔΕΜΕΝΑ ΝΗΣΙΑ ΕΤΟΥΣ 2015 ΒΑΣΕΙ ΤΗΣ ΑΠΟΦΑΣΗΣ ΡΑΕ 688/2017</t>
  </si>
  <si>
    <t>* Στις μονάδες ΑΠΕ συμπεριλαμβάνονται τα Φ/Β Ειδικού Προγράμματος</t>
  </si>
  <si>
    <t>*ΕΝΕΡΓΕΙΑ ΑΠΕ
(MWh)</t>
  </si>
  <si>
    <t>ΣΥΝΟΛΟ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</si>
</sst>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3" applyNumberFormat="0" applyProtection="0">
      <alignment horizontal="right" vertical="center"/>
    </xf>
    <xf numFmtId="0" fontId="5" fillId="0" borderId="0"/>
    <xf numFmtId="0" fontId="6" fillId="0" borderId="0"/>
  </cellStyleXfs>
  <cellXfs count="55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4" fillId="0" borderId="0" xfId="0" applyNumberFormat="1" applyFont="1" applyFill="1" applyAlignment="1">
      <alignment horizontal="center"/>
    </xf>
    <xf numFmtId="3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6" xfId="0" quotePrefix="1" applyNumberFormat="1" applyFont="1" applyFill="1" applyBorder="1" applyAlignment="1">
      <alignment horizontal="center" vertical="center" wrapText="1"/>
    </xf>
    <xf numFmtId="4" fontId="3" fillId="0" borderId="2" xfId="0" quotePrefix="1" applyNumberFormat="1" applyFont="1" applyFill="1" applyBorder="1" applyAlignment="1">
      <alignment horizontal="center" vertical="center" wrapText="1"/>
    </xf>
    <xf numFmtId="4" fontId="3" fillId="0" borderId="17" xfId="0" quotePrefix="1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4" xfId="0" applyNumberFormat="1" applyFont="1" applyFill="1" applyBorder="1" applyAlignment="1">
      <alignment horizontal="center" vertical="center" wrapText="1"/>
    </xf>
    <xf numFmtId="4" fontId="3" fillId="0" borderId="25" xfId="0" applyNumberFormat="1" applyFont="1" applyFill="1" applyBorder="1" applyAlignment="1">
      <alignment horizontal="center" vertical="center" wrapText="1"/>
    </xf>
    <xf numFmtId="3" fontId="3" fillId="0" borderId="9" xfId="0" quotePrefix="1" applyNumberFormat="1" applyFont="1" applyFill="1" applyBorder="1" applyAlignment="1">
      <alignment vertical="center" wrapText="1"/>
    </xf>
    <xf numFmtId="3" fontId="3" fillId="0" borderId="0" xfId="0" quotePrefix="1" applyNumberFormat="1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/>
    </xf>
    <xf numFmtId="4" fontId="8" fillId="0" borderId="0" xfId="0" applyNumberFormat="1" applyFont="1" applyFill="1"/>
    <xf numFmtId="4" fontId="8" fillId="0" borderId="0" xfId="0" applyNumberFormat="1" applyFont="1"/>
    <xf numFmtId="0" fontId="2" fillId="0" borderId="26" xfId="0" applyFont="1" applyFill="1" applyBorder="1" applyAlignment="1">
      <alignment horizontal="center" vertical="center" wrapText="1"/>
    </xf>
    <xf numFmtId="4" fontId="3" fillId="0" borderId="29" xfId="0" quotePrefix="1" applyNumberFormat="1" applyFont="1" applyFill="1" applyBorder="1" applyAlignment="1">
      <alignment horizontal="center" vertical="center" wrapText="1"/>
    </xf>
    <xf numFmtId="4" fontId="3" fillId="0" borderId="30" xfId="0" quotePrefix="1" applyNumberFormat="1" applyFont="1" applyFill="1" applyBorder="1" applyAlignment="1">
      <alignment horizontal="center" vertical="center" wrapText="1"/>
    </xf>
    <xf numFmtId="4" fontId="3" fillId="0" borderId="31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wrapText="1"/>
    </xf>
    <xf numFmtId="17" fontId="2" fillId="0" borderId="2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wrapText="1"/>
    </xf>
    <xf numFmtId="0" fontId="0" fillId="0" borderId="0" xfId="0" applyAlignment="1">
      <alignment wrapText="1"/>
    </xf>
  </cellXfs>
  <cellStyles count="4">
    <cellStyle name="Normal_ΠΑΡΑΓΩΓΗ Η_Ε ΔΠΝ" xfId="2"/>
    <cellStyle name="SAPDataCell" xfId="1"/>
    <cellStyle name="Βασικό_Φύλλο1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2"/>
  <sheetViews>
    <sheetView tabSelected="1" zoomScale="60" zoomScaleNormal="6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Y1" sqref="AY1:AZ1048576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19.7109375" style="5" customWidth="1"/>
    <col min="5" max="6" width="21.5703125" style="5" customWidth="1"/>
    <col min="7" max="7" width="22.85546875" style="5" customWidth="1"/>
    <col min="8" max="8" width="19.7109375" style="5" customWidth="1"/>
    <col min="9" max="10" width="21.5703125" style="5" customWidth="1"/>
    <col min="11" max="11" width="22.85546875" style="5" customWidth="1"/>
    <col min="12" max="12" width="19.7109375" style="5" customWidth="1"/>
    <col min="13" max="14" width="21.5703125" style="5" customWidth="1"/>
    <col min="15" max="15" width="22.85546875" style="5" customWidth="1"/>
    <col min="16" max="16" width="19.7109375" style="5" customWidth="1"/>
    <col min="17" max="18" width="21.5703125" style="5" customWidth="1"/>
    <col min="19" max="19" width="22.85546875" style="5" customWidth="1"/>
    <col min="20" max="20" width="19.7109375" style="5" customWidth="1"/>
    <col min="21" max="22" width="21.5703125" style="5" customWidth="1"/>
    <col min="23" max="23" width="22.85546875" style="5" customWidth="1"/>
    <col min="24" max="24" width="19.7109375" style="5" customWidth="1"/>
    <col min="25" max="26" width="21.5703125" style="5" customWidth="1"/>
    <col min="27" max="27" width="22.85546875" style="5" customWidth="1"/>
    <col min="28" max="28" width="19.7109375" style="5" customWidth="1"/>
    <col min="29" max="30" width="21.5703125" style="5" customWidth="1"/>
    <col min="31" max="31" width="22.85546875" style="5" customWidth="1"/>
    <col min="32" max="32" width="19.7109375" style="5" customWidth="1"/>
    <col min="33" max="34" width="21.5703125" style="5" customWidth="1"/>
    <col min="35" max="35" width="22.85546875" style="5" customWidth="1"/>
    <col min="36" max="36" width="19.7109375" style="5" customWidth="1"/>
    <col min="37" max="38" width="21.5703125" style="5" customWidth="1"/>
    <col min="39" max="39" width="22.85546875" style="5" customWidth="1"/>
    <col min="40" max="40" width="19.7109375" style="5" customWidth="1"/>
    <col min="41" max="42" width="21.5703125" style="5" customWidth="1"/>
    <col min="43" max="43" width="22.85546875" style="5" customWidth="1"/>
    <col min="44" max="44" width="19.7109375" style="5" customWidth="1"/>
    <col min="45" max="46" width="21.5703125" style="5" customWidth="1"/>
    <col min="47" max="47" width="22.85546875" style="5" customWidth="1"/>
    <col min="48" max="48" width="19.7109375" style="5" customWidth="1"/>
    <col min="49" max="50" width="21.5703125" style="5" customWidth="1"/>
    <col min="51" max="51" width="22.85546875" style="5" hidden="1" customWidth="1"/>
    <col min="52" max="52" width="19.7109375" style="5" hidden="1" customWidth="1"/>
    <col min="53" max="16384" width="9.140625" style="6"/>
  </cols>
  <sheetData>
    <row r="1" spans="1:54" ht="37.5" customHeight="1" thickBot="1" x14ac:dyDescent="0.25">
      <c r="A1" s="41" t="s">
        <v>36</v>
      </c>
      <c r="B1" s="50" t="s">
        <v>35</v>
      </c>
      <c r="C1" s="44" t="s">
        <v>39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  <c r="O1" s="44" t="s">
        <v>39</v>
      </c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  <c r="AA1" s="44" t="s">
        <v>39</v>
      </c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6"/>
      <c r="AM1" s="44" t="s">
        <v>39</v>
      </c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6"/>
      <c r="AY1" s="6"/>
      <c r="AZ1" s="6"/>
    </row>
    <row r="2" spans="1:54" ht="26.25" customHeight="1" thickBot="1" x14ac:dyDescent="0.25">
      <c r="A2" s="42"/>
      <c r="B2" s="51"/>
      <c r="C2" s="47">
        <v>42005</v>
      </c>
      <c r="D2" s="48"/>
      <c r="E2" s="48"/>
      <c r="F2" s="49"/>
      <c r="G2" s="47">
        <v>42036</v>
      </c>
      <c r="H2" s="48"/>
      <c r="I2" s="48"/>
      <c r="J2" s="49"/>
      <c r="K2" s="47">
        <v>42064</v>
      </c>
      <c r="L2" s="48"/>
      <c r="M2" s="48"/>
      <c r="N2" s="49"/>
      <c r="O2" s="47">
        <v>42095</v>
      </c>
      <c r="P2" s="48"/>
      <c r="Q2" s="48"/>
      <c r="R2" s="49"/>
      <c r="S2" s="47">
        <v>42125</v>
      </c>
      <c r="T2" s="48"/>
      <c r="U2" s="48"/>
      <c r="V2" s="49"/>
      <c r="W2" s="47">
        <v>42156</v>
      </c>
      <c r="X2" s="48"/>
      <c r="Y2" s="48"/>
      <c r="Z2" s="49"/>
      <c r="AA2" s="47">
        <v>42186</v>
      </c>
      <c r="AB2" s="48"/>
      <c r="AC2" s="48"/>
      <c r="AD2" s="49"/>
      <c r="AE2" s="47">
        <v>42217</v>
      </c>
      <c r="AF2" s="48"/>
      <c r="AG2" s="48"/>
      <c r="AH2" s="49"/>
      <c r="AI2" s="47">
        <v>42248</v>
      </c>
      <c r="AJ2" s="48"/>
      <c r="AK2" s="48"/>
      <c r="AL2" s="49"/>
      <c r="AM2" s="47">
        <v>42278</v>
      </c>
      <c r="AN2" s="48"/>
      <c r="AO2" s="48"/>
      <c r="AP2" s="49"/>
      <c r="AQ2" s="47">
        <v>42309</v>
      </c>
      <c r="AR2" s="48"/>
      <c r="AS2" s="48"/>
      <c r="AT2" s="49"/>
      <c r="AU2" s="47">
        <v>42339</v>
      </c>
      <c r="AV2" s="48"/>
      <c r="AW2" s="48"/>
      <c r="AX2" s="48"/>
      <c r="AY2" s="39" t="s">
        <v>42</v>
      </c>
      <c r="AZ2" s="40"/>
    </row>
    <row r="3" spans="1:54" ht="58.5" customHeight="1" thickBot="1" x14ac:dyDescent="0.25">
      <c r="A3" s="43"/>
      <c r="B3" s="52"/>
      <c r="C3" s="14" t="s">
        <v>41</v>
      </c>
      <c r="D3" s="1" t="s">
        <v>34</v>
      </c>
      <c r="E3" s="1" t="s">
        <v>32</v>
      </c>
      <c r="F3" s="2" t="s">
        <v>33</v>
      </c>
      <c r="G3" s="14" t="s">
        <v>41</v>
      </c>
      <c r="H3" s="1" t="s">
        <v>34</v>
      </c>
      <c r="I3" s="1" t="s">
        <v>32</v>
      </c>
      <c r="J3" s="2" t="s">
        <v>33</v>
      </c>
      <c r="K3" s="14" t="s">
        <v>41</v>
      </c>
      <c r="L3" s="1" t="s">
        <v>34</v>
      </c>
      <c r="M3" s="1" t="s">
        <v>32</v>
      </c>
      <c r="N3" s="2" t="s">
        <v>33</v>
      </c>
      <c r="O3" s="14" t="s">
        <v>41</v>
      </c>
      <c r="P3" s="1" t="s">
        <v>34</v>
      </c>
      <c r="Q3" s="1" t="s">
        <v>32</v>
      </c>
      <c r="R3" s="2" t="s">
        <v>33</v>
      </c>
      <c r="S3" s="14" t="s">
        <v>41</v>
      </c>
      <c r="T3" s="1" t="s">
        <v>34</v>
      </c>
      <c r="U3" s="1" t="s">
        <v>32</v>
      </c>
      <c r="V3" s="2" t="s">
        <v>33</v>
      </c>
      <c r="W3" s="14" t="s">
        <v>41</v>
      </c>
      <c r="X3" s="1" t="s">
        <v>34</v>
      </c>
      <c r="Y3" s="1" t="s">
        <v>32</v>
      </c>
      <c r="Z3" s="2" t="s">
        <v>33</v>
      </c>
      <c r="AA3" s="14" t="s">
        <v>41</v>
      </c>
      <c r="AB3" s="1" t="s">
        <v>34</v>
      </c>
      <c r="AC3" s="1" t="s">
        <v>32</v>
      </c>
      <c r="AD3" s="2" t="s">
        <v>33</v>
      </c>
      <c r="AE3" s="14" t="s">
        <v>41</v>
      </c>
      <c r="AF3" s="1" t="s">
        <v>34</v>
      </c>
      <c r="AG3" s="1" t="s">
        <v>32</v>
      </c>
      <c r="AH3" s="2" t="s">
        <v>33</v>
      </c>
      <c r="AI3" s="14" t="s">
        <v>41</v>
      </c>
      <c r="AJ3" s="1" t="s">
        <v>34</v>
      </c>
      <c r="AK3" s="1" t="s">
        <v>32</v>
      </c>
      <c r="AL3" s="2" t="s">
        <v>33</v>
      </c>
      <c r="AM3" s="14" t="s">
        <v>41</v>
      </c>
      <c r="AN3" s="1" t="s">
        <v>34</v>
      </c>
      <c r="AO3" s="1" t="s">
        <v>32</v>
      </c>
      <c r="AP3" s="2" t="s">
        <v>33</v>
      </c>
      <c r="AQ3" s="14" t="s">
        <v>41</v>
      </c>
      <c r="AR3" s="1" t="s">
        <v>34</v>
      </c>
      <c r="AS3" s="1" t="s">
        <v>32</v>
      </c>
      <c r="AT3" s="2" t="s">
        <v>33</v>
      </c>
      <c r="AU3" s="14" t="s">
        <v>41</v>
      </c>
      <c r="AV3" s="1" t="s">
        <v>34</v>
      </c>
      <c r="AW3" s="1" t="s">
        <v>32</v>
      </c>
      <c r="AX3" s="2" t="s">
        <v>33</v>
      </c>
      <c r="AY3" s="28" t="s">
        <v>41</v>
      </c>
      <c r="AZ3" s="32" t="s">
        <v>34</v>
      </c>
    </row>
    <row r="4" spans="1:54" ht="35.1" customHeight="1" x14ac:dyDescent="0.2">
      <c r="A4" s="21">
        <v>1</v>
      </c>
      <c r="B4" s="13" t="s">
        <v>29</v>
      </c>
      <c r="C4" s="15">
        <v>0</v>
      </c>
      <c r="D4" s="12">
        <v>101.83</v>
      </c>
      <c r="E4" s="12">
        <v>353.18039870372189</v>
      </c>
      <c r="F4" s="13">
        <v>247.65363841696947</v>
      </c>
      <c r="G4" s="15">
        <v>0</v>
      </c>
      <c r="H4" s="12">
        <v>93.45</v>
      </c>
      <c r="I4" s="12">
        <v>436.66168622776235</v>
      </c>
      <c r="J4" s="13">
        <v>243.33418940609954</v>
      </c>
      <c r="K4" s="15">
        <v>0</v>
      </c>
      <c r="L4" s="12">
        <v>103.75</v>
      </c>
      <c r="M4" s="12">
        <v>419.41286340225918</v>
      </c>
      <c r="N4" s="13">
        <v>246.88298795180719</v>
      </c>
      <c r="O4" s="15">
        <v>0</v>
      </c>
      <c r="P4" s="12">
        <v>82.38</v>
      </c>
      <c r="Q4" s="12">
        <v>658.87417550357361</v>
      </c>
      <c r="R4" s="13">
        <v>250.6967710609371</v>
      </c>
      <c r="S4" s="15">
        <v>0</v>
      </c>
      <c r="T4" s="12">
        <v>77.14</v>
      </c>
      <c r="U4" s="12">
        <v>411.58496989868286</v>
      </c>
      <c r="V4" s="13">
        <v>247.46901737101376</v>
      </c>
      <c r="W4" s="15">
        <v>0</v>
      </c>
      <c r="X4" s="12">
        <v>81.790000000000006</v>
      </c>
      <c r="Y4" s="12">
        <v>697.61785765966965</v>
      </c>
      <c r="Z4" s="13">
        <v>244.49993886783224</v>
      </c>
      <c r="AA4" s="15">
        <v>0</v>
      </c>
      <c r="AB4" s="12">
        <v>103.34</v>
      </c>
      <c r="AC4" s="12">
        <v>355.51872051465449</v>
      </c>
      <c r="AD4" s="13">
        <v>238.34826785368685</v>
      </c>
      <c r="AE4" s="15">
        <v>0</v>
      </c>
      <c r="AF4" s="12">
        <v>131.52000000000001</v>
      </c>
      <c r="AG4" s="12">
        <v>317.52246485693723</v>
      </c>
      <c r="AH4" s="13">
        <v>230.27554744525546</v>
      </c>
      <c r="AI4" s="15">
        <v>0</v>
      </c>
      <c r="AJ4" s="12">
        <v>86.27</v>
      </c>
      <c r="AK4" s="12">
        <v>489.33133856478946</v>
      </c>
      <c r="AL4" s="13">
        <v>234.72725165179091</v>
      </c>
      <c r="AM4" s="15">
        <v>0</v>
      </c>
      <c r="AN4" s="12">
        <v>75.290000000000006</v>
      </c>
      <c r="AO4" s="12">
        <v>465.24909786139443</v>
      </c>
      <c r="AP4" s="13">
        <v>245.76225262319031</v>
      </c>
      <c r="AQ4" s="15">
        <v>0</v>
      </c>
      <c r="AR4" s="12">
        <v>81.13</v>
      </c>
      <c r="AS4" s="12">
        <v>940.5459703930037</v>
      </c>
      <c r="AT4" s="13">
        <v>253.45112781954887</v>
      </c>
      <c r="AU4" s="15">
        <v>0</v>
      </c>
      <c r="AV4" s="12">
        <v>100.16</v>
      </c>
      <c r="AW4" s="12">
        <v>926.3096503393009</v>
      </c>
      <c r="AX4" s="13">
        <v>236.63807907348246</v>
      </c>
      <c r="AY4" s="33">
        <f>C4+G4+K4+O4+S4+W4+AA4+AE4+AI4+AM4+AQ4+AU4</f>
        <v>0</v>
      </c>
      <c r="AZ4" s="34">
        <f>D4+H4+L4+P4+T4+X4+AB4+AF4+AJ4+AN4+AR4+AV4</f>
        <v>1118.05</v>
      </c>
      <c r="BB4" s="8"/>
    </row>
    <row r="5" spans="1:54" ht="35.1" customHeight="1" x14ac:dyDescent="0.2">
      <c r="A5" s="3">
        <f>A4+1</f>
        <v>2</v>
      </c>
      <c r="B5" s="19" t="s">
        <v>2</v>
      </c>
      <c r="C5" s="18">
        <v>0</v>
      </c>
      <c r="D5" s="17">
        <v>63.56</v>
      </c>
      <c r="E5" s="17">
        <v>704.59597546234863</v>
      </c>
      <c r="F5" s="19">
        <v>317.8431403398364</v>
      </c>
      <c r="G5" s="18">
        <v>0</v>
      </c>
      <c r="H5" s="17">
        <v>60.45</v>
      </c>
      <c r="I5" s="17">
        <v>718.58131018009715</v>
      </c>
      <c r="J5" s="19">
        <v>300.6263027295285</v>
      </c>
      <c r="K5" s="18">
        <v>0</v>
      </c>
      <c r="L5" s="17">
        <v>65.900000000000006</v>
      </c>
      <c r="M5" s="17">
        <v>1154.6956024337919</v>
      </c>
      <c r="N5" s="19">
        <v>329.58786039453713</v>
      </c>
      <c r="O5" s="18">
        <v>0</v>
      </c>
      <c r="P5" s="17">
        <v>53.43</v>
      </c>
      <c r="Q5" s="17">
        <v>-112.2363803034461</v>
      </c>
      <c r="R5" s="19">
        <v>378.42822384428223</v>
      </c>
      <c r="S5" s="18">
        <v>0</v>
      </c>
      <c r="T5" s="17">
        <v>51.94</v>
      </c>
      <c r="U5" s="17">
        <v>764.48055834399065</v>
      </c>
      <c r="V5" s="19">
        <v>335.8138236426646</v>
      </c>
      <c r="W5" s="18">
        <v>0</v>
      </c>
      <c r="X5" s="17">
        <v>53.02</v>
      </c>
      <c r="Y5" s="17">
        <v>1207.9785024592018</v>
      </c>
      <c r="Z5" s="19">
        <v>332.77310448887204</v>
      </c>
      <c r="AA5" s="18">
        <v>0</v>
      </c>
      <c r="AB5" s="17">
        <v>67.23</v>
      </c>
      <c r="AC5" s="17">
        <v>897.37647181893328</v>
      </c>
      <c r="AD5" s="19">
        <v>268.60240963855421</v>
      </c>
      <c r="AE5" s="18">
        <v>0</v>
      </c>
      <c r="AF5" s="17">
        <v>74.08</v>
      </c>
      <c r="AG5" s="17">
        <v>1270.1308072406437</v>
      </c>
      <c r="AH5" s="19">
        <v>270.5149838012959</v>
      </c>
      <c r="AI5" s="18">
        <v>0</v>
      </c>
      <c r="AJ5" s="17">
        <v>56.91</v>
      </c>
      <c r="AK5" s="17">
        <v>1171.7424038022648</v>
      </c>
      <c r="AL5" s="19">
        <v>255.26585837286947</v>
      </c>
      <c r="AM5" s="18">
        <v>0</v>
      </c>
      <c r="AN5" s="17">
        <v>49.94</v>
      </c>
      <c r="AO5" s="17">
        <v>1385.9449379332577</v>
      </c>
      <c r="AP5" s="19">
        <v>256.88946736083301</v>
      </c>
      <c r="AQ5" s="18">
        <v>0</v>
      </c>
      <c r="AR5" s="17">
        <v>46.43</v>
      </c>
      <c r="AS5" s="17">
        <v>998.42149903913162</v>
      </c>
      <c r="AT5" s="19">
        <v>269.21408572043936</v>
      </c>
      <c r="AU5" s="18">
        <v>0</v>
      </c>
      <c r="AV5" s="17">
        <v>59.52</v>
      </c>
      <c r="AW5" s="17">
        <v>2165.3267842806936</v>
      </c>
      <c r="AX5" s="19">
        <v>257.35450268817203</v>
      </c>
      <c r="AY5" s="35">
        <f>C5+G5+K5+O5+S5+W5+AA5+AE5+AI5+AM5+AQ5+AU5</f>
        <v>0</v>
      </c>
      <c r="AZ5" s="17">
        <f>D5+H5+L5+P5+T5+X5+AB5+AF5+AJ5+AN5+AR5+AV5</f>
        <v>702.41</v>
      </c>
      <c r="BB5" s="8"/>
    </row>
    <row r="6" spans="1:54" ht="35.1" customHeight="1" x14ac:dyDescent="0.2">
      <c r="A6" s="3">
        <f t="shared" ref="A6:A35" si="0">A5+1</f>
        <v>3</v>
      </c>
      <c r="B6" s="19" t="s">
        <v>3</v>
      </c>
      <c r="C6" s="18">
        <v>20.774248000000004</v>
      </c>
      <c r="D6" s="17">
        <v>692.51</v>
      </c>
      <c r="E6" s="17">
        <v>429.27877614323205</v>
      </c>
      <c r="F6" s="19">
        <v>235.29133153311867</v>
      </c>
      <c r="G6" s="18">
        <v>19.371583999999999</v>
      </c>
      <c r="H6" s="17">
        <v>678.39</v>
      </c>
      <c r="I6" s="17">
        <v>417.44501727170149</v>
      </c>
      <c r="J6" s="19">
        <v>213.7034449210631</v>
      </c>
      <c r="K6" s="18">
        <v>33.944175999999992</v>
      </c>
      <c r="L6" s="17">
        <v>672.07</v>
      </c>
      <c r="M6" s="17">
        <v>701.10423805102084</v>
      </c>
      <c r="N6" s="19">
        <v>227.32106774591929</v>
      </c>
      <c r="O6" s="18">
        <v>44.869850000000007</v>
      </c>
      <c r="P6" s="17">
        <v>660.87</v>
      </c>
      <c r="Q6" s="17">
        <v>456.75820549722272</v>
      </c>
      <c r="R6" s="19">
        <v>231.75461134565046</v>
      </c>
      <c r="S6" s="18">
        <v>50.311644999999999</v>
      </c>
      <c r="T6" s="17">
        <v>628.78</v>
      </c>
      <c r="U6" s="17">
        <v>380.43693385118735</v>
      </c>
      <c r="V6" s="19">
        <v>226.94740608797989</v>
      </c>
      <c r="W6" s="18">
        <v>52.127049999999997</v>
      </c>
      <c r="X6" s="17">
        <v>760.55</v>
      </c>
      <c r="Y6" s="17">
        <v>456.23490272427802</v>
      </c>
      <c r="Z6" s="19">
        <v>238.31428571428575</v>
      </c>
      <c r="AA6" s="18">
        <v>54.155657999999995</v>
      </c>
      <c r="AB6" s="17">
        <v>1126.5999999999999</v>
      </c>
      <c r="AC6" s="17">
        <v>324.72635830547631</v>
      </c>
      <c r="AD6" s="19">
        <v>224.68005503284218</v>
      </c>
      <c r="AE6" s="18">
        <v>40.313685</v>
      </c>
      <c r="AF6" s="17">
        <v>1433.19</v>
      </c>
      <c r="AG6" s="17">
        <v>308.3136745769574</v>
      </c>
      <c r="AH6" s="19">
        <v>212.31625255548809</v>
      </c>
      <c r="AI6" s="18">
        <v>40.377850000000002</v>
      </c>
      <c r="AJ6" s="17">
        <v>936.4</v>
      </c>
      <c r="AK6" s="17">
        <v>457.81919614155237</v>
      </c>
      <c r="AL6" s="19">
        <v>215.74988252883384</v>
      </c>
      <c r="AM6" s="18">
        <v>60.537884999999996</v>
      </c>
      <c r="AN6" s="17">
        <v>626.34</v>
      </c>
      <c r="AO6" s="17">
        <v>453.40788591970744</v>
      </c>
      <c r="AP6" s="19">
        <v>201.23089695692434</v>
      </c>
      <c r="AQ6" s="18">
        <v>33.578522999999997</v>
      </c>
      <c r="AR6" s="17">
        <v>564.45000000000005</v>
      </c>
      <c r="AS6" s="17">
        <v>480.63007399583591</v>
      </c>
      <c r="AT6" s="19">
        <v>204.24905660377357</v>
      </c>
      <c r="AU6" s="18">
        <v>29.4848</v>
      </c>
      <c r="AV6" s="17">
        <v>628.29</v>
      </c>
      <c r="AW6" s="17">
        <v>463.47260861536802</v>
      </c>
      <c r="AX6" s="19">
        <v>196.44555857963681</v>
      </c>
      <c r="AY6" s="35">
        <f t="shared" ref="AY6:AY35" si="1">C6+G6+K6+O6+S6+W6+AA6+AE6+AI6+AM6+AQ6+AU6</f>
        <v>479.8469540000001</v>
      </c>
      <c r="AZ6" s="17">
        <f t="shared" ref="AZ6:AZ35" si="2">D6+H6+L6+P6+T6+X6+AB6+AF6+AJ6+AN6+AR6+AV6</f>
        <v>9408.4400000000023</v>
      </c>
      <c r="BB6" s="8"/>
    </row>
    <row r="7" spans="1:54" ht="35.1" customHeight="1" x14ac:dyDescent="0.2">
      <c r="A7" s="3">
        <f t="shared" si="0"/>
        <v>4</v>
      </c>
      <c r="B7" s="19" t="s">
        <v>4</v>
      </c>
      <c r="C7" s="18">
        <v>0</v>
      </c>
      <c r="D7" s="17">
        <v>84.88</v>
      </c>
      <c r="E7" s="17">
        <v>441.67111779575578</v>
      </c>
      <c r="F7" s="19">
        <v>270.86981621112153</v>
      </c>
      <c r="G7" s="18">
        <v>0</v>
      </c>
      <c r="H7" s="17">
        <v>85.58</v>
      </c>
      <c r="I7" s="17">
        <v>460.77803784182919</v>
      </c>
      <c r="J7" s="19">
        <v>261.87999532601071</v>
      </c>
      <c r="K7" s="18">
        <v>0</v>
      </c>
      <c r="L7" s="17">
        <v>77.28</v>
      </c>
      <c r="M7" s="17">
        <v>449.56061695786423</v>
      </c>
      <c r="N7" s="19">
        <v>259.91666666666669</v>
      </c>
      <c r="O7" s="18">
        <v>0</v>
      </c>
      <c r="P7" s="17">
        <v>73.319999999999993</v>
      </c>
      <c r="Q7" s="17">
        <v>402.2606993794837</v>
      </c>
      <c r="R7" s="19">
        <v>257.81601200218228</v>
      </c>
      <c r="S7" s="18">
        <v>0</v>
      </c>
      <c r="T7" s="17">
        <v>81.33</v>
      </c>
      <c r="U7" s="17">
        <v>424.92947840284938</v>
      </c>
      <c r="V7" s="19">
        <v>254.87360137710564</v>
      </c>
      <c r="W7" s="18">
        <v>0</v>
      </c>
      <c r="X7" s="17">
        <v>103.95</v>
      </c>
      <c r="Y7" s="17">
        <v>372.50865299185898</v>
      </c>
      <c r="Z7" s="19">
        <v>266.6106782106782</v>
      </c>
      <c r="AA7" s="18">
        <v>0</v>
      </c>
      <c r="AB7" s="17">
        <v>164.99</v>
      </c>
      <c r="AC7" s="17">
        <v>472.52824097523336</v>
      </c>
      <c r="AD7" s="19">
        <v>258.61900721255836</v>
      </c>
      <c r="AE7" s="18">
        <v>0</v>
      </c>
      <c r="AF7" s="17">
        <v>234.98</v>
      </c>
      <c r="AG7" s="17">
        <v>445.12134853393377</v>
      </c>
      <c r="AH7" s="19">
        <v>222.16226912928761</v>
      </c>
      <c r="AI7" s="18">
        <v>0</v>
      </c>
      <c r="AJ7" s="17">
        <v>129.47</v>
      </c>
      <c r="AK7" s="17">
        <v>315.92704470922791</v>
      </c>
      <c r="AL7" s="19">
        <v>236.44164671352439</v>
      </c>
      <c r="AM7" s="18">
        <v>0</v>
      </c>
      <c r="AN7" s="17">
        <v>75.19</v>
      </c>
      <c r="AO7" s="17">
        <v>1830.4397456909664</v>
      </c>
      <c r="AP7" s="19">
        <v>302.23473866205615</v>
      </c>
      <c r="AQ7" s="18">
        <v>0</v>
      </c>
      <c r="AR7" s="17">
        <v>70.41</v>
      </c>
      <c r="AS7" s="17">
        <v>485.76884644942118</v>
      </c>
      <c r="AT7" s="19">
        <v>258.64024996449365</v>
      </c>
      <c r="AU7" s="18">
        <v>0</v>
      </c>
      <c r="AV7" s="17">
        <v>77.84</v>
      </c>
      <c r="AW7" s="17">
        <v>452.51675845970885</v>
      </c>
      <c r="AX7" s="19">
        <v>232.58067831449122</v>
      </c>
      <c r="AY7" s="35">
        <f t="shared" si="1"/>
        <v>0</v>
      </c>
      <c r="AZ7" s="17">
        <f t="shared" si="2"/>
        <v>1259.22</v>
      </c>
      <c r="BB7" s="8"/>
    </row>
    <row r="8" spans="1:54" ht="35.1" customHeight="1" x14ac:dyDescent="0.2">
      <c r="A8" s="3">
        <f t="shared" si="0"/>
        <v>5</v>
      </c>
      <c r="B8" s="19" t="s">
        <v>5</v>
      </c>
      <c r="C8" s="18">
        <v>0</v>
      </c>
      <c r="D8" s="17">
        <v>24.57</v>
      </c>
      <c r="E8" s="17">
        <v>986.37525578133011</v>
      </c>
      <c r="F8" s="19">
        <v>384.7297517297518</v>
      </c>
      <c r="G8" s="18">
        <v>0</v>
      </c>
      <c r="H8" s="17">
        <v>20.86</v>
      </c>
      <c r="I8" s="17">
        <v>1132.617451320579</v>
      </c>
      <c r="J8" s="19">
        <v>406.464046021093</v>
      </c>
      <c r="K8" s="18">
        <v>0</v>
      </c>
      <c r="L8" s="17">
        <v>23.31</v>
      </c>
      <c r="M8" s="17">
        <v>1026.25740173948</v>
      </c>
      <c r="N8" s="19">
        <v>396.16859716859722</v>
      </c>
      <c r="O8" s="18">
        <v>0</v>
      </c>
      <c r="P8" s="17">
        <v>20.82</v>
      </c>
      <c r="Q8" s="17">
        <v>1214.0634022357001</v>
      </c>
      <c r="R8" s="19">
        <v>411.93707973102778</v>
      </c>
      <c r="S8" s="18">
        <v>0</v>
      </c>
      <c r="T8" s="17">
        <v>19.350000000000001</v>
      </c>
      <c r="U8" s="17">
        <v>1268.7431542401691</v>
      </c>
      <c r="V8" s="19">
        <v>420.78449612403097</v>
      </c>
      <c r="W8" s="18">
        <v>0</v>
      </c>
      <c r="X8" s="17">
        <v>20.02</v>
      </c>
      <c r="Y8" s="17">
        <v>1175.8881136137502</v>
      </c>
      <c r="Z8" s="19">
        <v>388.69230769230768</v>
      </c>
      <c r="AA8" s="18">
        <v>0</v>
      </c>
      <c r="AB8" s="17">
        <v>25.25</v>
      </c>
      <c r="AC8" s="17">
        <v>1056.9746548335556</v>
      </c>
      <c r="AD8" s="19">
        <v>353.1417821782178</v>
      </c>
      <c r="AE8" s="18">
        <v>0</v>
      </c>
      <c r="AF8" s="17">
        <v>23.99</v>
      </c>
      <c r="AG8" s="17">
        <v>1125.7782423737922</v>
      </c>
      <c r="AH8" s="19">
        <v>460.47353063776575</v>
      </c>
      <c r="AI8" s="18">
        <v>0</v>
      </c>
      <c r="AJ8" s="17">
        <v>23.71</v>
      </c>
      <c r="AK8" s="17">
        <v>1058.2686644684638</v>
      </c>
      <c r="AL8" s="19">
        <v>351.18599746942215</v>
      </c>
      <c r="AM8" s="18">
        <v>0</v>
      </c>
      <c r="AN8" s="17">
        <v>19.78</v>
      </c>
      <c r="AO8" s="17">
        <v>1323.316483040813</v>
      </c>
      <c r="AP8" s="19">
        <v>399.74823053589483</v>
      </c>
      <c r="AQ8" s="18">
        <v>0</v>
      </c>
      <c r="AR8" s="17">
        <v>18.23</v>
      </c>
      <c r="AS8" s="17">
        <v>1534.7531560366033</v>
      </c>
      <c r="AT8" s="19">
        <v>443.75315414152493</v>
      </c>
      <c r="AU8" s="18">
        <v>0</v>
      </c>
      <c r="AV8" s="17">
        <v>20.68</v>
      </c>
      <c r="AW8" s="17">
        <v>1174.3404272024795</v>
      </c>
      <c r="AX8" s="19">
        <v>344.99613152804642</v>
      </c>
      <c r="AY8" s="35">
        <f t="shared" si="1"/>
        <v>0</v>
      </c>
      <c r="AZ8" s="17">
        <f t="shared" si="2"/>
        <v>260.57</v>
      </c>
      <c r="BB8" s="8"/>
    </row>
    <row r="9" spans="1:54" ht="35.1" customHeight="1" x14ac:dyDescent="0.2">
      <c r="A9" s="3">
        <f t="shared" si="0"/>
        <v>6</v>
      </c>
      <c r="B9" s="22" t="s">
        <v>25</v>
      </c>
      <c r="C9" s="18">
        <v>0</v>
      </c>
      <c r="D9" s="17">
        <v>20.54</v>
      </c>
      <c r="E9" s="17">
        <v>1742.3473404423401</v>
      </c>
      <c r="F9" s="19">
        <v>376.45423563777996</v>
      </c>
      <c r="G9" s="18">
        <v>0</v>
      </c>
      <c r="H9" s="17">
        <v>18.149999999999999</v>
      </c>
      <c r="I9" s="17">
        <v>966.80960731050516</v>
      </c>
      <c r="J9" s="19">
        <v>359.70027548209373</v>
      </c>
      <c r="K9" s="18">
        <v>0</v>
      </c>
      <c r="L9" s="17">
        <v>18.3</v>
      </c>
      <c r="M9" s="17">
        <v>836.57728812489961</v>
      </c>
      <c r="N9" s="19">
        <v>393.43333333333334</v>
      </c>
      <c r="O9" s="18">
        <v>0</v>
      </c>
      <c r="P9" s="17">
        <v>17.2</v>
      </c>
      <c r="Q9" s="17">
        <v>1058.6049053887014</v>
      </c>
      <c r="R9" s="19">
        <v>405.93720930232564</v>
      </c>
      <c r="S9" s="18">
        <v>0</v>
      </c>
      <c r="T9" s="17">
        <v>27.73</v>
      </c>
      <c r="U9" s="17">
        <v>779.51836901138347</v>
      </c>
      <c r="V9" s="19">
        <v>297.53263613415072</v>
      </c>
      <c r="W9" s="18">
        <v>0</v>
      </c>
      <c r="X9" s="17">
        <v>32.76</v>
      </c>
      <c r="Y9" s="17">
        <v>882.05446803069799</v>
      </c>
      <c r="Z9" s="19">
        <v>323.26251526251531</v>
      </c>
      <c r="AA9" s="18">
        <v>0</v>
      </c>
      <c r="AB9" s="17">
        <v>42.4</v>
      </c>
      <c r="AC9" s="17">
        <v>666.34208426145426</v>
      </c>
      <c r="AD9" s="19">
        <v>293.01674528301885</v>
      </c>
      <c r="AE9" s="18">
        <v>0</v>
      </c>
      <c r="AF9" s="17">
        <v>55.32</v>
      </c>
      <c r="AG9" s="17">
        <v>510.50116364218485</v>
      </c>
      <c r="AH9" s="19">
        <v>276.21475054229933</v>
      </c>
      <c r="AI9" s="18">
        <v>0</v>
      </c>
      <c r="AJ9" s="17">
        <v>41.63</v>
      </c>
      <c r="AK9" s="17">
        <v>488.16945406403227</v>
      </c>
      <c r="AL9" s="19">
        <v>280.97093442229158</v>
      </c>
      <c r="AM9" s="18">
        <v>0</v>
      </c>
      <c r="AN9" s="17">
        <v>23.59</v>
      </c>
      <c r="AO9" s="17">
        <v>768.62884157209271</v>
      </c>
      <c r="AP9" s="19">
        <v>342.51504874947011</v>
      </c>
      <c r="AQ9" s="18">
        <v>0</v>
      </c>
      <c r="AR9" s="17">
        <v>18.62</v>
      </c>
      <c r="AS9" s="17">
        <v>1026.4819749025598</v>
      </c>
      <c r="AT9" s="19">
        <v>367.39634801288935</v>
      </c>
      <c r="AU9" s="18">
        <v>0</v>
      </c>
      <c r="AV9" s="17">
        <v>21.15</v>
      </c>
      <c r="AW9" s="17">
        <v>858.25741714825858</v>
      </c>
      <c r="AX9" s="19">
        <v>338.59432624113481</v>
      </c>
      <c r="AY9" s="35">
        <f t="shared" si="1"/>
        <v>0</v>
      </c>
      <c r="AZ9" s="17">
        <f t="shared" si="2"/>
        <v>337.39</v>
      </c>
      <c r="BB9" s="8"/>
    </row>
    <row r="10" spans="1:54" ht="35.1" customHeight="1" x14ac:dyDescent="0.2">
      <c r="A10" s="3">
        <f t="shared" si="0"/>
        <v>7</v>
      </c>
      <c r="B10" s="23" t="s">
        <v>6</v>
      </c>
      <c r="C10" s="18">
        <v>36.094515000000001</v>
      </c>
      <c r="D10" s="17">
        <v>510.98</v>
      </c>
      <c r="E10" s="17">
        <v>358.00262971654627</v>
      </c>
      <c r="F10" s="19">
        <v>226.4496849191749</v>
      </c>
      <c r="G10" s="18">
        <v>28.85182</v>
      </c>
      <c r="H10" s="17">
        <v>465.88</v>
      </c>
      <c r="I10" s="17">
        <v>389.55289716785614</v>
      </c>
      <c r="J10" s="19">
        <v>217.98755044217398</v>
      </c>
      <c r="K10" s="18">
        <v>39.454515000000001</v>
      </c>
      <c r="L10" s="17">
        <v>435.37</v>
      </c>
      <c r="M10" s="17">
        <v>463.00304047720516</v>
      </c>
      <c r="N10" s="19">
        <v>233.04809702092476</v>
      </c>
      <c r="O10" s="18">
        <v>48.37068</v>
      </c>
      <c r="P10" s="17">
        <v>402.81</v>
      </c>
      <c r="Q10" s="17">
        <v>174.28041442010078</v>
      </c>
      <c r="R10" s="19">
        <v>231.53591023062981</v>
      </c>
      <c r="S10" s="18">
        <v>66.042297000000005</v>
      </c>
      <c r="T10" s="17">
        <v>398.69</v>
      </c>
      <c r="U10" s="17">
        <v>282.41873067436057</v>
      </c>
      <c r="V10" s="19">
        <v>231.35017181268654</v>
      </c>
      <c r="W10" s="18">
        <v>61.070757999999998</v>
      </c>
      <c r="X10" s="17">
        <v>498.05</v>
      </c>
      <c r="Y10" s="17">
        <v>413.58280038662946</v>
      </c>
      <c r="Z10" s="19">
        <v>241.78971990763978</v>
      </c>
      <c r="AA10" s="18">
        <v>69.989116999999993</v>
      </c>
      <c r="AB10" s="17">
        <v>737.94</v>
      </c>
      <c r="AC10" s="17">
        <v>374.22122900582804</v>
      </c>
      <c r="AD10" s="19">
        <v>232.62006396183969</v>
      </c>
      <c r="AE10" s="18">
        <v>56.014395</v>
      </c>
      <c r="AF10" s="17">
        <v>992.01</v>
      </c>
      <c r="AG10" s="17">
        <v>254.22602970994325</v>
      </c>
      <c r="AH10" s="19">
        <v>205.83376175643392</v>
      </c>
      <c r="AI10" s="18">
        <v>55.140890999999996</v>
      </c>
      <c r="AJ10" s="17">
        <v>586.54</v>
      </c>
      <c r="AK10" s="17">
        <v>380.27311646701133</v>
      </c>
      <c r="AL10" s="19">
        <v>224.65809663450068</v>
      </c>
      <c r="AM10" s="18">
        <v>47.563552999999999</v>
      </c>
      <c r="AN10" s="17">
        <v>416.81</v>
      </c>
      <c r="AO10" s="17">
        <v>376.54385387241376</v>
      </c>
      <c r="AP10" s="19">
        <v>209.97336916100861</v>
      </c>
      <c r="AQ10" s="18">
        <v>44.689889999999998</v>
      </c>
      <c r="AR10" s="17">
        <v>363.85</v>
      </c>
      <c r="AS10" s="17">
        <v>545.75774009223801</v>
      </c>
      <c r="AT10" s="19">
        <v>244.0267967569053</v>
      </c>
      <c r="AU10" s="18">
        <v>28.588578000000002</v>
      </c>
      <c r="AV10" s="17">
        <v>423.29</v>
      </c>
      <c r="AW10" s="17">
        <v>435.34854055744478</v>
      </c>
      <c r="AX10" s="19">
        <v>208.54168536936848</v>
      </c>
      <c r="AY10" s="35">
        <f t="shared" si="1"/>
        <v>581.87100899999996</v>
      </c>
      <c r="AZ10" s="17">
        <f t="shared" si="2"/>
        <v>6232.2200000000012</v>
      </c>
      <c r="BB10" s="8"/>
    </row>
    <row r="11" spans="1:54" ht="35.1" customHeight="1" x14ac:dyDescent="0.2">
      <c r="A11" s="3">
        <f t="shared" si="0"/>
        <v>8</v>
      </c>
      <c r="B11" s="19" t="s">
        <v>26</v>
      </c>
      <c r="C11" s="18">
        <v>0</v>
      </c>
      <c r="D11" s="17">
        <v>36.32</v>
      </c>
      <c r="E11" s="17">
        <v>546.23755145146538</v>
      </c>
      <c r="F11" s="19">
        <v>305.90556167400882</v>
      </c>
      <c r="G11" s="18">
        <v>0</v>
      </c>
      <c r="H11" s="17">
        <v>38.17</v>
      </c>
      <c r="I11" s="17">
        <v>644.73036072091224</v>
      </c>
      <c r="J11" s="19">
        <v>299.85774168194922</v>
      </c>
      <c r="K11" s="18">
        <v>0</v>
      </c>
      <c r="L11" s="17">
        <v>39.659999999999997</v>
      </c>
      <c r="M11" s="17">
        <v>658.65854434486187</v>
      </c>
      <c r="N11" s="19">
        <v>345.34215834594056</v>
      </c>
      <c r="O11" s="18">
        <v>0</v>
      </c>
      <c r="P11" s="17">
        <v>37.46</v>
      </c>
      <c r="Q11" s="17">
        <v>667.99006590275542</v>
      </c>
      <c r="R11" s="19">
        <v>301.38360918312867</v>
      </c>
      <c r="S11" s="18">
        <v>0</v>
      </c>
      <c r="T11" s="17">
        <v>41.92</v>
      </c>
      <c r="U11" s="17">
        <v>551.29765908199477</v>
      </c>
      <c r="V11" s="19">
        <v>295.03220419847327</v>
      </c>
      <c r="W11" s="18">
        <v>0</v>
      </c>
      <c r="X11" s="17">
        <v>51.75</v>
      </c>
      <c r="Y11" s="17">
        <v>586.070490216758</v>
      </c>
      <c r="Z11" s="19">
        <v>251.34608695652173</v>
      </c>
      <c r="AA11" s="18">
        <v>0</v>
      </c>
      <c r="AB11" s="17">
        <v>59.17</v>
      </c>
      <c r="AC11" s="17">
        <v>726.59671909273652</v>
      </c>
      <c r="AD11" s="19">
        <v>251.77725198580362</v>
      </c>
      <c r="AE11" s="18">
        <v>0</v>
      </c>
      <c r="AF11" s="17">
        <v>55.67</v>
      </c>
      <c r="AG11" s="17">
        <v>993.57459796510182</v>
      </c>
      <c r="AH11" s="19">
        <v>306.21375965511044</v>
      </c>
      <c r="AI11" s="18">
        <v>0</v>
      </c>
      <c r="AJ11" s="17">
        <v>48.62</v>
      </c>
      <c r="AK11" s="17">
        <v>665.91460034383431</v>
      </c>
      <c r="AL11" s="19">
        <v>300.32764294529005</v>
      </c>
      <c r="AM11" s="18">
        <v>0</v>
      </c>
      <c r="AN11" s="17">
        <v>40.43</v>
      </c>
      <c r="AO11" s="17">
        <v>486.21191859305509</v>
      </c>
      <c r="AP11" s="19">
        <v>268.71679445955971</v>
      </c>
      <c r="AQ11" s="18">
        <v>0</v>
      </c>
      <c r="AR11" s="17">
        <v>35.619999999999997</v>
      </c>
      <c r="AS11" s="17">
        <v>544.8977503850989</v>
      </c>
      <c r="AT11" s="19">
        <v>260.67911285794497</v>
      </c>
      <c r="AU11" s="18">
        <v>0</v>
      </c>
      <c r="AV11" s="17">
        <v>35.979999999999997</v>
      </c>
      <c r="AW11" s="17">
        <v>1439.1664221433359</v>
      </c>
      <c r="AX11" s="19">
        <v>260.54530294608116</v>
      </c>
      <c r="AY11" s="35">
        <f t="shared" si="1"/>
        <v>0</v>
      </c>
      <c r="AZ11" s="17">
        <f t="shared" si="2"/>
        <v>520.7700000000001</v>
      </c>
      <c r="BB11" s="8"/>
    </row>
    <row r="12" spans="1:54" ht="35.1" customHeight="1" x14ac:dyDescent="0.2">
      <c r="A12" s="3">
        <f t="shared" si="0"/>
        <v>9</v>
      </c>
      <c r="B12" s="24" t="s">
        <v>7</v>
      </c>
      <c r="C12" s="18">
        <v>0</v>
      </c>
      <c r="D12" s="17">
        <v>46.18</v>
      </c>
      <c r="E12" s="17">
        <v>1078.6511508967826</v>
      </c>
      <c r="F12" s="19">
        <v>336.85383282806407</v>
      </c>
      <c r="G12" s="18">
        <v>0</v>
      </c>
      <c r="H12" s="17">
        <v>53.79</v>
      </c>
      <c r="I12" s="17">
        <v>977.57259989614079</v>
      </c>
      <c r="J12" s="19">
        <v>328.35341141476113</v>
      </c>
      <c r="K12" s="18">
        <v>0</v>
      </c>
      <c r="L12" s="17">
        <v>52.94</v>
      </c>
      <c r="M12" s="17">
        <v>980.09936056693266</v>
      </c>
      <c r="N12" s="19">
        <v>322.29316207026824</v>
      </c>
      <c r="O12" s="18">
        <v>0</v>
      </c>
      <c r="P12" s="17">
        <v>47.1</v>
      </c>
      <c r="Q12" s="17">
        <v>1332.936096569287</v>
      </c>
      <c r="R12" s="19">
        <v>360.99108280254779</v>
      </c>
      <c r="S12" s="18">
        <v>0</v>
      </c>
      <c r="T12" s="17">
        <v>52.67</v>
      </c>
      <c r="U12" s="17">
        <v>1386.8465948056471</v>
      </c>
      <c r="V12" s="19">
        <v>335.22498576039487</v>
      </c>
      <c r="W12" s="18">
        <v>0</v>
      </c>
      <c r="X12" s="17">
        <v>77.42</v>
      </c>
      <c r="Y12" s="17">
        <v>881.39654027917095</v>
      </c>
      <c r="Z12" s="19">
        <v>281.07207439938003</v>
      </c>
      <c r="AA12" s="18">
        <v>0</v>
      </c>
      <c r="AB12" s="17">
        <v>113.43</v>
      </c>
      <c r="AC12" s="17">
        <v>684.56404962014824</v>
      </c>
      <c r="AD12" s="19">
        <v>274.68817773075904</v>
      </c>
      <c r="AE12" s="18">
        <v>0</v>
      </c>
      <c r="AF12" s="17">
        <v>147.72</v>
      </c>
      <c r="AG12" s="17">
        <v>580.9069194991431</v>
      </c>
      <c r="AH12" s="19">
        <v>269.78994042783643</v>
      </c>
      <c r="AI12" s="18">
        <v>0</v>
      </c>
      <c r="AJ12" s="17">
        <v>89.08</v>
      </c>
      <c r="AK12" s="17">
        <v>837.4552104671468</v>
      </c>
      <c r="AL12" s="19">
        <v>250.23888639425235</v>
      </c>
      <c r="AM12" s="18">
        <v>0</v>
      </c>
      <c r="AN12" s="17">
        <v>47.63</v>
      </c>
      <c r="AO12" s="17">
        <v>1293.0430432167418</v>
      </c>
      <c r="AP12" s="19">
        <v>313.04513961788786</v>
      </c>
      <c r="AQ12" s="18">
        <v>0</v>
      </c>
      <c r="AR12" s="17">
        <v>40.22</v>
      </c>
      <c r="AS12" s="17">
        <v>1435.1650956840731</v>
      </c>
      <c r="AT12" s="19">
        <v>306.42441571357534</v>
      </c>
      <c r="AU12" s="18">
        <v>0</v>
      </c>
      <c r="AV12" s="17">
        <v>42.01</v>
      </c>
      <c r="AW12" s="17">
        <v>2581.6650832757305</v>
      </c>
      <c r="AX12" s="19">
        <v>312.25279695310644</v>
      </c>
      <c r="AY12" s="35">
        <f t="shared" si="1"/>
        <v>0</v>
      </c>
      <c r="AZ12" s="17">
        <f t="shared" si="2"/>
        <v>810.19</v>
      </c>
      <c r="BB12" s="8"/>
    </row>
    <row r="13" spans="1:54" ht="35.1" customHeight="1" x14ac:dyDescent="0.2">
      <c r="A13" s="3">
        <f t="shared" si="0"/>
        <v>10</v>
      </c>
      <c r="B13" s="19" t="s">
        <v>14</v>
      </c>
      <c r="C13" s="18">
        <v>0</v>
      </c>
      <c r="D13" s="17">
        <v>44.81</v>
      </c>
      <c r="E13" s="17">
        <v>1163.767394881886</v>
      </c>
      <c r="F13" s="19">
        <v>303.79870564606114</v>
      </c>
      <c r="G13" s="18">
        <v>0</v>
      </c>
      <c r="H13" s="17">
        <v>56.86</v>
      </c>
      <c r="I13" s="17">
        <v>817.33462829154621</v>
      </c>
      <c r="J13" s="19">
        <v>326.37829757298624</v>
      </c>
      <c r="K13" s="18">
        <v>0</v>
      </c>
      <c r="L13" s="17">
        <v>44.1</v>
      </c>
      <c r="M13" s="17">
        <v>888.89925089925896</v>
      </c>
      <c r="N13" s="19">
        <v>282.93333333333328</v>
      </c>
      <c r="O13" s="18">
        <v>0</v>
      </c>
      <c r="P13" s="17">
        <v>55.37</v>
      </c>
      <c r="Q13" s="17">
        <v>657.20420741660337</v>
      </c>
      <c r="R13" s="19">
        <v>345.73794473541636</v>
      </c>
      <c r="S13" s="18">
        <v>0</v>
      </c>
      <c r="T13" s="17">
        <v>59.84</v>
      </c>
      <c r="U13" s="17">
        <v>1064.6324693291663</v>
      </c>
      <c r="V13" s="19">
        <v>335.77272727272725</v>
      </c>
      <c r="W13" s="18">
        <v>0</v>
      </c>
      <c r="X13" s="17">
        <v>68.89</v>
      </c>
      <c r="Y13" s="17">
        <v>701.18663034776193</v>
      </c>
      <c r="Z13" s="19">
        <v>307.11670779503555</v>
      </c>
      <c r="AA13" s="18">
        <v>0</v>
      </c>
      <c r="AB13" s="17">
        <v>114.28</v>
      </c>
      <c r="AC13" s="17">
        <v>454.70517119931156</v>
      </c>
      <c r="AD13" s="19">
        <v>254.92299614980752</v>
      </c>
      <c r="AE13" s="18">
        <v>0</v>
      </c>
      <c r="AF13" s="17">
        <v>131.93</v>
      </c>
      <c r="AG13" s="17">
        <v>479.93880819114167</v>
      </c>
      <c r="AH13" s="19">
        <v>292.70219055559767</v>
      </c>
      <c r="AI13" s="18">
        <v>0</v>
      </c>
      <c r="AJ13" s="17">
        <v>72.75</v>
      </c>
      <c r="AK13" s="17">
        <v>898.36243250388077</v>
      </c>
      <c r="AL13" s="19">
        <v>329.33594501718215</v>
      </c>
      <c r="AM13" s="18">
        <v>0</v>
      </c>
      <c r="AN13" s="17">
        <v>50.05</v>
      </c>
      <c r="AO13" s="17">
        <v>869.95038890424235</v>
      </c>
      <c r="AP13" s="19">
        <v>323.28031968031968</v>
      </c>
      <c r="AQ13" s="18">
        <v>0</v>
      </c>
      <c r="AR13" s="17">
        <v>44.29</v>
      </c>
      <c r="AS13" s="17">
        <v>815.92632568655063</v>
      </c>
      <c r="AT13" s="19">
        <v>295.04109279747121</v>
      </c>
      <c r="AU13" s="18">
        <v>0</v>
      </c>
      <c r="AV13" s="17">
        <v>51.89</v>
      </c>
      <c r="AW13" s="17">
        <v>693.67772142334411</v>
      </c>
      <c r="AX13" s="19">
        <v>286.61437656581228</v>
      </c>
      <c r="AY13" s="35">
        <f t="shared" si="1"/>
        <v>0</v>
      </c>
      <c r="AZ13" s="17">
        <f t="shared" si="2"/>
        <v>795.05999999999983</v>
      </c>
      <c r="BB13" s="8"/>
    </row>
    <row r="14" spans="1:54" ht="35.1" customHeight="1" x14ac:dyDescent="0.2">
      <c r="A14" s="3">
        <f t="shared" si="0"/>
        <v>11</v>
      </c>
      <c r="B14" s="22" t="s">
        <v>27</v>
      </c>
      <c r="C14" s="18">
        <v>55.199759</v>
      </c>
      <c r="D14" s="17">
        <v>7766.95</v>
      </c>
      <c r="E14" s="17">
        <v>199.35059046008251</v>
      </c>
      <c r="F14" s="19">
        <v>123.04015347079614</v>
      </c>
      <c r="G14" s="18">
        <v>49.024500000000003</v>
      </c>
      <c r="H14" s="17">
        <v>7889.94</v>
      </c>
      <c r="I14" s="17">
        <v>188.70428781130627</v>
      </c>
      <c r="J14" s="19">
        <v>114.4594534305711</v>
      </c>
      <c r="K14" s="18">
        <v>69.411264000000003</v>
      </c>
      <c r="L14" s="17">
        <v>8802.33</v>
      </c>
      <c r="M14" s="17">
        <v>305.03245488114362</v>
      </c>
      <c r="N14" s="19">
        <v>210.85537579254583</v>
      </c>
      <c r="O14" s="18">
        <v>95.345418999999993</v>
      </c>
      <c r="P14" s="17">
        <v>10687.19</v>
      </c>
      <c r="Q14" s="17">
        <v>206.99259848228928</v>
      </c>
      <c r="R14" s="19">
        <v>143.51272130466472</v>
      </c>
      <c r="S14" s="18">
        <v>108.330218</v>
      </c>
      <c r="T14" s="17">
        <v>13568.23</v>
      </c>
      <c r="U14" s="17">
        <v>227.26141350595748</v>
      </c>
      <c r="V14" s="19">
        <v>179.19420366547442</v>
      </c>
      <c r="W14" s="18">
        <v>111.28987000000001</v>
      </c>
      <c r="X14" s="17">
        <v>15907.87</v>
      </c>
      <c r="Y14" s="17">
        <v>202.42159437900463</v>
      </c>
      <c r="Z14" s="19">
        <v>155.87775296127009</v>
      </c>
      <c r="AA14" s="18">
        <v>117.37517699999999</v>
      </c>
      <c r="AB14" s="17">
        <v>19683.21</v>
      </c>
      <c r="AC14" s="17">
        <v>241.44395444513054</v>
      </c>
      <c r="AD14" s="19">
        <v>202.0689318459743</v>
      </c>
      <c r="AE14" s="18">
        <v>107.25644700000001</v>
      </c>
      <c r="AF14" s="17">
        <v>21815.26</v>
      </c>
      <c r="AG14" s="17">
        <v>191.59718053206504</v>
      </c>
      <c r="AH14" s="19">
        <v>165.18643279979244</v>
      </c>
      <c r="AI14" s="18">
        <v>94.641946000000004</v>
      </c>
      <c r="AJ14" s="17">
        <v>18308.53</v>
      </c>
      <c r="AK14" s="17">
        <v>155.8604283672112</v>
      </c>
      <c r="AL14" s="19">
        <v>119.3480344953964</v>
      </c>
      <c r="AM14" s="18">
        <v>72.021653000000001</v>
      </c>
      <c r="AN14" s="17">
        <v>12645.98</v>
      </c>
      <c r="AO14" s="17">
        <v>114.99712782828516</v>
      </c>
      <c r="AP14" s="19">
        <v>81.546528620162306</v>
      </c>
      <c r="AQ14" s="18">
        <v>63.390896999999995</v>
      </c>
      <c r="AR14" s="17">
        <v>7286.34</v>
      </c>
      <c r="AS14" s="17">
        <v>156.53691957470247</v>
      </c>
      <c r="AT14" s="19">
        <v>85.090570849013375</v>
      </c>
      <c r="AU14" s="18">
        <v>55.369861</v>
      </c>
      <c r="AV14" s="17">
        <v>7581.38</v>
      </c>
      <c r="AW14" s="17">
        <v>198.56376260970137</v>
      </c>
      <c r="AX14" s="19">
        <v>86.900297834958792</v>
      </c>
      <c r="AY14" s="35">
        <f t="shared" si="1"/>
        <v>998.65701100000001</v>
      </c>
      <c r="AZ14" s="17">
        <f t="shared" si="2"/>
        <v>151943.21</v>
      </c>
      <c r="BB14" s="8"/>
    </row>
    <row r="15" spans="1:54" ht="35.1" customHeight="1" x14ac:dyDescent="0.2">
      <c r="A15" s="3">
        <f t="shared" si="0"/>
        <v>12</v>
      </c>
      <c r="B15" s="22" t="s">
        <v>8</v>
      </c>
      <c r="C15" s="18">
        <v>245.447092</v>
      </c>
      <c r="D15" s="17">
        <v>2370.61</v>
      </c>
      <c r="E15" s="17">
        <v>383.22949409069923</v>
      </c>
      <c r="F15" s="19">
        <v>245.32839227034387</v>
      </c>
      <c r="G15" s="18">
        <v>263.32771600000001</v>
      </c>
      <c r="H15" s="17">
        <v>2053.09</v>
      </c>
      <c r="I15" s="17">
        <v>379.18880856969378</v>
      </c>
      <c r="J15" s="19">
        <v>203.81584343599161</v>
      </c>
      <c r="K15" s="18">
        <v>234.031317</v>
      </c>
      <c r="L15" s="17">
        <v>2203.9699999999998</v>
      </c>
      <c r="M15" s="17">
        <v>296.92440504469329</v>
      </c>
      <c r="N15" s="19">
        <v>170.3523187702192</v>
      </c>
      <c r="O15" s="18">
        <v>272.13952800000004</v>
      </c>
      <c r="P15" s="17">
        <v>1879.27</v>
      </c>
      <c r="Q15" s="17">
        <v>290.81721146314936</v>
      </c>
      <c r="R15" s="19">
        <v>207.25702533430533</v>
      </c>
      <c r="S15" s="18">
        <v>245.86018799999999</v>
      </c>
      <c r="T15" s="17">
        <v>1635.51</v>
      </c>
      <c r="U15" s="17">
        <v>368.43410984118265</v>
      </c>
      <c r="V15" s="19">
        <v>207.50513906977028</v>
      </c>
      <c r="W15" s="18">
        <v>246.71687900000001</v>
      </c>
      <c r="X15" s="17">
        <v>1814.74</v>
      </c>
      <c r="Y15" s="17">
        <v>375.04861356797818</v>
      </c>
      <c r="Z15" s="19">
        <v>191.48011285363197</v>
      </c>
      <c r="AA15" s="18">
        <v>259.88850500000001</v>
      </c>
      <c r="AB15" s="17">
        <v>2569.5500000000002</v>
      </c>
      <c r="AC15" s="17">
        <v>276.72274561162567</v>
      </c>
      <c r="AD15" s="19">
        <v>180.88295615963884</v>
      </c>
      <c r="AE15" s="18">
        <v>272.97156999999999</v>
      </c>
      <c r="AF15" s="17">
        <v>3343.7</v>
      </c>
      <c r="AG15" s="17">
        <v>233.31487005005013</v>
      </c>
      <c r="AH15" s="19">
        <v>159.44570685169126</v>
      </c>
      <c r="AI15" s="18">
        <v>234.58349699999999</v>
      </c>
      <c r="AJ15" s="17">
        <v>2286.29</v>
      </c>
      <c r="AK15" s="17">
        <v>327.64363706544344</v>
      </c>
      <c r="AL15" s="19">
        <v>181.56953404861153</v>
      </c>
      <c r="AM15" s="18">
        <v>290.80706100000003</v>
      </c>
      <c r="AN15" s="17">
        <v>1801.13</v>
      </c>
      <c r="AO15" s="17">
        <v>335.83053471229317</v>
      </c>
      <c r="AP15" s="19">
        <v>196.79119219601029</v>
      </c>
      <c r="AQ15" s="18">
        <v>269.747412</v>
      </c>
      <c r="AR15" s="17">
        <v>1708.91</v>
      </c>
      <c r="AS15" s="17">
        <v>345.67057421769005</v>
      </c>
      <c r="AT15" s="19">
        <v>169.04691879619173</v>
      </c>
      <c r="AU15" s="18">
        <v>316.18644</v>
      </c>
      <c r="AV15" s="17">
        <v>1983.08</v>
      </c>
      <c r="AW15" s="17">
        <v>404.60007714583003</v>
      </c>
      <c r="AX15" s="19">
        <v>163.45182746031426</v>
      </c>
      <c r="AY15" s="35">
        <f t="shared" si="1"/>
        <v>3151.7072050000002</v>
      </c>
      <c r="AZ15" s="17">
        <f t="shared" si="2"/>
        <v>25649.850000000006</v>
      </c>
      <c r="BB15" s="8"/>
    </row>
    <row r="16" spans="1:54" ht="34.5" customHeight="1" x14ac:dyDescent="0.2">
      <c r="A16" s="3">
        <f t="shared" si="0"/>
        <v>13</v>
      </c>
      <c r="B16" s="22" t="s">
        <v>30</v>
      </c>
      <c r="C16" s="18">
        <v>342.808539</v>
      </c>
      <c r="D16" s="17">
        <v>2433.8000000000002</v>
      </c>
      <c r="E16" s="17">
        <v>268.1389663624426</v>
      </c>
      <c r="F16" s="19">
        <v>141.81531761032133</v>
      </c>
      <c r="G16" s="18">
        <v>415.02132799999998</v>
      </c>
      <c r="H16" s="17">
        <v>2141.39</v>
      </c>
      <c r="I16" s="17">
        <v>256.1389547597181</v>
      </c>
      <c r="J16" s="19">
        <v>132.6797640784724</v>
      </c>
      <c r="K16" s="18">
        <v>394.22877499999993</v>
      </c>
      <c r="L16" s="17">
        <v>2097.6</v>
      </c>
      <c r="M16" s="17">
        <v>242.87328677198363</v>
      </c>
      <c r="N16" s="19">
        <v>118.44519927536234</v>
      </c>
      <c r="O16" s="18">
        <v>413.34370000000001</v>
      </c>
      <c r="P16" s="17">
        <v>1898.78</v>
      </c>
      <c r="Q16" s="17">
        <v>241.33025223191353</v>
      </c>
      <c r="R16" s="19">
        <v>110.22937359778383</v>
      </c>
      <c r="S16" s="18">
        <v>337.40778600000004</v>
      </c>
      <c r="T16" s="17">
        <v>2360.7800000000002</v>
      </c>
      <c r="U16" s="17">
        <v>296.4091640614173</v>
      </c>
      <c r="V16" s="19">
        <v>114.24281805166089</v>
      </c>
      <c r="W16" s="18">
        <v>456.16968499999996</v>
      </c>
      <c r="X16" s="17">
        <v>3113.16</v>
      </c>
      <c r="Y16" s="17">
        <v>236.62699839806271</v>
      </c>
      <c r="Z16" s="19">
        <v>124.04514062881445</v>
      </c>
      <c r="AA16" s="18">
        <v>533.51159199999995</v>
      </c>
      <c r="AB16" s="17">
        <v>4235.76</v>
      </c>
      <c r="AC16" s="17">
        <v>179.3157417636771</v>
      </c>
      <c r="AD16" s="19">
        <v>105.55882061306589</v>
      </c>
      <c r="AE16" s="18">
        <v>433.400261</v>
      </c>
      <c r="AF16" s="17">
        <v>5217.2700000000004</v>
      </c>
      <c r="AG16" s="17">
        <v>165.30214198860949</v>
      </c>
      <c r="AH16" s="19">
        <v>101.92647879063186</v>
      </c>
      <c r="AI16" s="18">
        <v>343.22998000000001</v>
      </c>
      <c r="AJ16" s="17">
        <v>3958.89</v>
      </c>
      <c r="AK16" s="17">
        <v>173.21617330436379</v>
      </c>
      <c r="AL16" s="19">
        <v>92.133368191589057</v>
      </c>
      <c r="AM16" s="18">
        <v>350.374349</v>
      </c>
      <c r="AN16" s="17">
        <v>2114.4299999999998</v>
      </c>
      <c r="AO16" s="17">
        <v>218.14821788042772</v>
      </c>
      <c r="AP16" s="19">
        <v>91.666761254806261</v>
      </c>
      <c r="AQ16" s="18">
        <v>355.45802699999996</v>
      </c>
      <c r="AR16" s="17">
        <v>1693.23</v>
      </c>
      <c r="AS16" s="17">
        <v>285.91259092557584</v>
      </c>
      <c r="AT16" s="19">
        <v>89.846329205128669</v>
      </c>
      <c r="AU16" s="18">
        <v>333.47958999999997</v>
      </c>
      <c r="AV16" s="17">
        <v>2035.54</v>
      </c>
      <c r="AW16" s="17">
        <v>259.6409976384216</v>
      </c>
      <c r="AX16" s="19">
        <v>89.876445562356906</v>
      </c>
      <c r="AY16" s="35">
        <f t="shared" si="1"/>
        <v>4708.4336119999998</v>
      </c>
      <c r="AZ16" s="17">
        <f t="shared" si="2"/>
        <v>33300.630000000005</v>
      </c>
      <c r="BB16" s="8"/>
    </row>
    <row r="17" spans="1:54" ht="35.1" customHeight="1" x14ac:dyDescent="0.2">
      <c r="A17" s="3">
        <f t="shared" si="0"/>
        <v>14</v>
      </c>
      <c r="B17" s="23" t="s">
        <v>1</v>
      </c>
      <c r="C17" s="18">
        <v>52076.437661999982</v>
      </c>
      <c r="D17" s="17">
        <v>192817.15999999997</v>
      </c>
      <c r="E17" s="17">
        <v>168.93520852380931</v>
      </c>
      <c r="F17" s="19">
        <v>136.0414851043341</v>
      </c>
      <c r="G17" s="18">
        <v>52942.364131000017</v>
      </c>
      <c r="H17" s="17">
        <v>166827.45000000001</v>
      </c>
      <c r="I17" s="17">
        <v>179.32690346563885</v>
      </c>
      <c r="J17" s="19">
        <v>143.99892032156575</v>
      </c>
      <c r="K17" s="18">
        <v>49340.782375000068</v>
      </c>
      <c r="L17" s="17">
        <v>167217.84999999998</v>
      </c>
      <c r="M17" s="17">
        <v>177.38220896614024</v>
      </c>
      <c r="N17" s="19">
        <v>136.76647911691245</v>
      </c>
      <c r="O17" s="18">
        <v>51351.039851999965</v>
      </c>
      <c r="P17" s="17">
        <v>149993.82</v>
      </c>
      <c r="Q17" s="17">
        <v>178.43351047108936</v>
      </c>
      <c r="R17" s="19">
        <v>131.47354124323255</v>
      </c>
      <c r="S17" s="18">
        <v>50678.645071999912</v>
      </c>
      <c r="T17" s="17">
        <v>178005.15000000002</v>
      </c>
      <c r="U17" s="17">
        <v>177.89775852872063</v>
      </c>
      <c r="V17" s="19">
        <v>140.2236689219385</v>
      </c>
      <c r="W17" s="18">
        <v>57419.00574000011</v>
      </c>
      <c r="X17" s="17">
        <v>194311.24</v>
      </c>
      <c r="Y17" s="17">
        <v>171.27051457017461</v>
      </c>
      <c r="Z17" s="19">
        <v>136.30372401514194</v>
      </c>
      <c r="AA17" s="18">
        <v>73404.796003000054</v>
      </c>
      <c r="AB17" s="17">
        <v>232411.98</v>
      </c>
      <c r="AC17" s="17">
        <v>171.48564902535873</v>
      </c>
      <c r="AD17" s="19">
        <v>144.19255435971931</v>
      </c>
      <c r="AE17" s="18">
        <v>63284.355737999969</v>
      </c>
      <c r="AF17" s="17">
        <v>261592.33</v>
      </c>
      <c r="AG17" s="17">
        <v>159.84749530526642</v>
      </c>
      <c r="AH17" s="19">
        <v>134.67277461843011</v>
      </c>
      <c r="AI17" s="18">
        <v>46743.044286000004</v>
      </c>
      <c r="AJ17" s="17">
        <v>235879.2</v>
      </c>
      <c r="AK17" s="17">
        <v>155.88931288375025</v>
      </c>
      <c r="AL17" s="19">
        <v>127.86125944975223</v>
      </c>
      <c r="AM17" s="18">
        <v>53339.007295000083</v>
      </c>
      <c r="AN17" s="17">
        <v>177011.34</v>
      </c>
      <c r="AO17" s="17">
        <v>152.91405568461713</v>
      </c>
      <c r="AP17" s="19">
        <v>115.53800072921881</v>
      </c>
      <c r="AQ17" s="18">
        <v>53978.40855800001</v>
      </c>
      <c r="AR17" s="17">
        <v>136438.28</v>
      </c>
      <c r="AS17" s="17">
        <v>168.08592750926422</v>
      </c>
      <c r="AT17" s="19">
        <v>117.61230162092338</v>
      </c>
      <c r="AU17" s="18">
        <v>62661.500555999977</v>
      </c>
      <c r="AV17" s="17">
        <v>165860.84999999998</v>
      </c>
      <c r="AW17" s="17">
        <v>156.1855607973111</v>
      </c>
      <c r="AX17" s="19">
        <v>111.2280547217743</v>
      </c>
      <c r="AY17" s="35">
        <f t="shared" si="1"/>
        <v>667219.38726800005</v>
      </c>
      <c r="AZ17" s="17">
        <f t="shared" si="2"/>
        <v>2258366.65</v>
      </c>
      <c r="BB17" s="8"/>
    </row>
    <row r="18" spans="1:54" ht="35.1" customHeight="1" x14ac:dyDescent="0.2">
      <c r="A18" s="3">
        <f t="shared" si="0"/>
        <v>15</v>
      </c>
      <c r="B18" s="22" t="s">
        <v>18</v>
      </c>
      <c r="C18" s="18">
        <v>20.9924</v>
      </c>
      <c r="D18" s="17">
        <v>634.27</v>
      </c>
      <c r="E18" s="17">
        <v>476.19806520043039</v>
      </c>
      <c r="F18" s="19">
        <v>250.92752297917295</v>
      </c>
      <c r="G18" s="18">
        <v>18.967599999999997</v>
      </c>
      <c r="H18" s="17">
        <v>576.28</v>
      </c>
      <c r="I18" s="17">
        <v>408.41925247219581</v>
      </c>
      <c r="J18" s="19">
        <v>250.58827306170613</v>
      </c>
      <c r="K18" s="18">
        <v>30</v>
      </c>
      <c r="L18" s="17">
        <v>584.07000000000005</v>
      </c>
      <c r="M18" s="17">
        <v>415.27040733932057</v>
      </c>
      <c r="N18" s="19">
        <v>236.25584262160353</v>
      </c>
      <c r="O18" s="18">
        <v>35.36</v>
      </c>
      <c r="P18" s="17">
        <v>631.55999999999995</v>
      </c>
      <c r="Q18" s="17">
        <v>395.36710180295933</v>
      </c>
      <c r="R18" s="19">
        <v>234.32163214896445</v>
      </c>
      <c r="S18" s="18">
        <v>42.72</v>
      </c>
      <c r="T18" s="17">
        <v>552.22</v>
      </c>
      <c r="U18" s="17">
        <v>454.92696174473394</v>
      </c>
      <c r="V18" s="19">
        <v>232.92312846329361</v>
      </c>
      <c r="W18" s="18">
        <v>46.56</v>
      </c>
      <c r="X18" s="17">
        <v>627.27</v>
      </c>
      <c r="Y18" s="17">
        <v>535.92677286443961</v>
      </c>
      <c r="Z18" s="19">
        <v>235.76785116457026</v>
      </c>
      <c r="AA18" s="18">
        <v>40.840000000000003</v>
      </c>
      <c r="AB18" s="17">
        <v>950.77</v>
      </c>
      <c r="AC18" s="17">
        <v>370.06535420204364</v>
      </c>
      <c r="AD18" s="19">
        <v>238.60831746899879</v>
      </c>
      <c r="AE18" s="18">
        <v>39.4</v>
      </c>
      <c r="AF18" s="17">
        <v>1339.24</v>
      </c>
      <c r="AG18" s="17">
        <v>308.76611870514398</v>
      </c>
      <c r="AH18" s="19">
        <v>225.94187001582989</v>
      </c>
      <c r="AI18" s="18">
        <v>46.4</v>
      </c>
      <c r="AJ18" s="17">
        <v>724.45</v>
      </c>
      <c r="AK18" s="17">
        <v>477.64315938253429</v>
      </c>
      <c r="AL18" s="19">
        <v>222.63617917040511</v>
      </c>
      <c r="AM18" s="18">
        <v>28.84</v>
      </c>
      <c r="AN18" s="17">
        <v>515.79999999999995</v>
      </c>
      <c r="AO18" s="17">
        <v>478.60615900480229</v>
      </c>
      <c r="AP18" s="19">
        <v>218.48600232648312</v>
      </c>
      <c r="AQ18" s="18">
        <v>31.68</v>
      </c>
      <c r="AR18" s="17">
        <v>479.43</v>
      </c>
      <c r="AS18" s="17">
        <v>644.28437272318592</v>
      </c>
      <c r="AT18" s="19">
        <v>222.67567736687315</v>
      </c>
      <c r="AU18" s="18">
        <v>21.64</v>
      </c>
      <c r="AV18" s="17">
        <v>588.71</v>
      </c>
      <c r="AW18" s="17">
        <v>499.86994753728823</v>
      </c>
      <c r="AX18" s="19">
        <v>201.65349662822101</v>
      </c>
      <c r="AY18" s="35">
        <f t="shared" si="1"/>
        <v>403.39999999999992</v>
      </c>
      <c r="AZ18" s="17">
        <f t="shared" si="2"/>
        <v>8204.07</v>
      </c>
      <c r="BB18" s="8"/>
    </row>
    <row r="19" spans="1:54" ht="35.1" customHeight="1" x14ac:dyDescent="0.2">
      <c r="A19" s="3">
        <f t="shared" si="0"/>
        <v>16</v>
      </c>
      <c r="B19" s="19" t="s">
        <v>20</v>
      </c>
      <c r="C19" s="18">
        <v>4182.392022</v>
      </c>
      <c r="D19" s="17">
        <v>20684.13</v>
      </c>
      <c r="E19" s="17">
        <v>166.00681623567525</v>
      </c>
      <c r="F19" s="19">
        <v>111.27963274259058</v>
      </c>
      <c r="G19" s="18">
        <v>4211.1838610000004</v>
      </c>
      <c r="H19" s="17">
        <v>18200.009999999998</v>
      </c>
      <c r="I19" s="17">
        <v>160.28756291369169</v>
      </c>
      <c r="J19" s="19">
        <v>105.44938381901989</v>
      </c>
      <c r="K19" s="18">
        <v>3393.0173609999997</v>
      </c>
      <c r="L19" s="17">
        <v>18017.079999999998</v>
      </c>
      <c r="M19" s="17">
        <v>163.83664599950816</v>
      </c>
      <c r="N19" s="19">
        <v>100.80271941957299</v>
      </c>
      <c r="O19" s="18">
        <v>4070.8840539999997</v>
      </c>
      <c r="P19" s="17">
        <v>17094.04</v>
      </c>
      <c r="Q19" s="17">
        <v>146.277119271092</v>
      </c>
      <c r="R19" s="19">
        <v>92.351089619539891</v>
      </c>
      <c r="S19" s="18">
        <v>3355.3738319999998</v>
      </c>
      <c r="T19" s="17">
        <v>27333.18</v>
      </c>
      <c r="U19" s="17">
        <v>127.41701433586643</v>
      </c>
      <c r="V19" s="19">
        <v>90.404294341163379</v>
      </c>
      <c r="W19" s="18">
        <v>4577.3270459999994</v>
      </c>
      <c r="X19" s="17">
        <v>32867</v>
      </c>
      <c r="Y19" s="17">
        <v>123.76677816365407</v>
      </c>
      <c r="Z19" s="19">
        <v>89.686944655733697</v>
      </c>
      <c r="AA19" s="18">
        <v>5460.4321609999997</v>
      </c>
      <c r="AB19" s="17">
        <v>42052.55</v>
      </c>
      <c r="AC19" s="17">
        <v>65.128600712794295</v>
      </c>
      <c r="AD19" s="19">
        <v>94.003927942538539</v>
      </c>
      <c r="AE19" s="18">
        <v>4255.0869990000001</v>
      </c>
      <c r="AF19" s="17">
        <v>48928.170000000006</v>
      </c>
      <c r="AG19" s="17">
        <v>176.91700523246254</v>
      </c>
      <c r="AH19" s="19">
        <v>112.19381309376581</v>
      </c>
      <c r="AI19" s="18">
        <v>3554.8532020000002</v>
      </c>
      <c r="AJ19" s="17">
        <v>38684.619999999995</v>
      </c>
      <c r="AK19" s="17">
        <v>136.32976743483121</v>
      </c>
      <c r="AL19" s="19">
        <v>108.57775751707011</v>
      </c>
      <c r="AM19" s="18">
        <v>4281.6213809999999</v>
      </c>
      <c r="AN19" s="17">
        <v>23958.160000000003</v>
      </c>
      <c r="AO19" s="17">
        <v>117.87185275934451</v>
      </c>
      <c r="AP19" s="19">
        <v>76.28515754131368</v>
      </c>
      <c r="AQ19" s="18">
        <v>3468.3304240000002</v>
      </c>
      <c r="AR19" s="17">
        <v>13968.68</v>
      </c>
      <c r="AS19" s="17">
        <v>167.82524604363601</v>
      </c>
      <c r="AT19" s="19">
        <v>82.308739981157856</v>
      </c>
      <c r="AU19" s="18">
        <v>3588.0386020000005</v>
      </c>
      <c r="AV19" s="17">
        <v>18604.080000000002</v>
      </c>
      <c r="AW19" s="17">
        <v>175.02661286689894</v>
      </c>
      <c r="AX19" s="19">
        <v>77.084285275057937</v>
      </c>
      <c r="AY19" s="35">
        <f t="shared" si="1"/>
        <v>48398.540945000001</v>
      </c>
      <c r="AZ19" s="17">
        <f t="shared" si="2"/>
        <v>320391.70000000007</v>
      </c>
      <c r="BB19" s="8"/>
    </row>
    <row r="20" spans="1:54" ht="35.1" customHeight="1" x14ac:dyDescent="0.2">
      <c r="A20" s="3">
        <f t="shared" si="0"/>
        <v>17</v>
      </c>
      <c r="B20" s="19" t="s">
        <v>16</v>
      </c>
      <c r="C20" s="18">
        <v>4718.6343580000021</v>
      </c>
      <c r="D20" s="17">
        <v>24390.48</v>
      </c>
      <c r="E20" s="17">
        <v>161.00558245046284</v>
      </c>
      <c r="F20" s="19">
        <v>129.19071785385117</v>
      </c>
      <c r="G20" s="18">
        <v>4390.216973999999</v>
      </c>
      <c r="H20" s="17">
        <v>20898.77</v>
      </c>
      <c r="I20" s="17">
        <v>156.03637767420594</v>
      </c>
      <c r="J20" s="19">
        <v>114.37104432461814</v>
      </c>
      <c r="K20" s="18">
        <v>3766.1797979999997</v>
      </c>
      <c r="L20" s="17">
        <v>21566.85</v>
      </c>
      <c r="M20" s="17">
        <v>112.51616757414109</v>
      </c>
      <c r="N20" s="19">
        <v>98.106814393386159</v>
      </c>
      <c r="O20" s="18">
        <v>4415.6644609999985</v>
      </c>
      <c r="P20" s="17">
        <v>17211.689999999999</v>
      </c>
      <c r="Q20" s="17">
        <v>149.53897256146053</v>
      </c>
      <c r="R20" s="19">
        <v>97.796563266012811</v>
      </c>
      <c r="S20" s="18">
        <v>3791.7485480000005</v>
      </c>
      <c r="T20" s="17">
        <v>16978.89</v>
      </c>
      <c r="U20" s="17">
        <v>160.83044702253</v>
      </c>
      <c r="V20" s="19">
        <v>95.968280023016831</v>
      </c>
      <c r="W20" s="18">
        <v>3914.7252819999994</v>
      </c>
      <c r="X20" s="17">
        <v>18082.27</v>
      </c>
      <c r="Y20" s="17">
        <v>148.40264350915919</v>
      </c>
      <c r="Z20" s="19">
        <v>95.620777701029795</v>
      </c>
      <c r="AA20" s="18">
        <v>4875.367809999997</v>
      </c>
      <c r="AB20" s="17">
        <v>22939.61</v>
      </c>
      <c r="AC20" s="17">
        <v>126.2494671289688</v>
      </c>
      <c r="AD20" s="19">
        <v>96.471343235565016</v>
      </c>
      <c r="AE20" s="18">
        <v>4239.6897159999999</v>
      </c>
      <c r="AF20" s="17">
        <v>26735.29</v>
      </c>
      <c r="AG20" s="17">
        <v>124.75154406951873</v>
      </c>
      <c r="AH20" s="19">
        <v>94.337748720885386</v>
      </c>
      <c r="AI20" s="18">
        <v>3264.3613369999994</v>
      </c>
      <c r="AJ20" s="17">
        <v>20739.490000000002</v>
      </c>
      <c r="AK20" s="17">
        <v>110.77151360261817</v>
      </c>
      <c r="AL20" s="19">
        <v>77.883621053362447</v>
      </c>
      <c r="AM20" s="18">
        <v>3553.2596000000021</v>
      </c>
      <c r="AN20" s="17">
        <v>16902.189999999999</v>
      </c>
      <c r="AO20" s="17">
        <v>145.53884666107552</v>
      </c>
      <c r="AP20" s="19">
        <v>87.722245460499508</v>
      </c>
      <c r="AQ20" s="18">
        <v>3258.0733860000009</v>
      </c>
      <c r="AR20" s="17">
        <v>18185.310000000001</v>
      </c>
      <c r="AS20" s="17">
        <v>137.5546184610746</v>
      </c>
      <c r="AT20" s="19">
        <v>93.06661530653038</v>
      </c>
      <c r="AU20" s="18">
        <v>3874.0496170000015</v>
      </c>
      <c r="AV20" s="17">
        <v>24126.57</v>
      </c>
      <c r="AW20" s="17">
        <v>156.5894214820575</v>
      </c>
      <c r="AX20" s="19">
        <v>86.691778814808728</v>
      </c>
      <c r="AY20" s="35">
        <f t="shared" si="1"/>
        <v>48061.97088700001</v>
      </c>
      <c r="AZ20" s="17">
        <f t="shared" si="2"/>
        <v>248757.41</v>
      </c>
      <c r="BB20" s="8"/>
    </row>
    <row r="21" spans="1:54" ht="35.1" customHeight="1" x14ac:dyDescent="0.2">
      <c r="A21" s="3">
        <f t="shared" si="0"/>
        <v>18</v>
      </c>
      <c r="B21" s="24" t="s">
        <v>9</v>
      </c>
      <c r="C21" s="18">
        <v>375.99087900000006</v>
      </c>
      <c r="D21" s="17">
        <v>4943.8999999999996</v>
      </c>
      <c r="E21" s="17">
        <v>187.41247468709051</v>
      </c>
      <c r="F21" s="19">
        <v>123.07002366552723</v>
      </c>
      <c r="G21" s="18">
        <v>366.29662500000001</v>
      </c>
      <c r="H21" s="17">
        <v>4459.58</v>
      </c>
      <c r="I21" s="17">
        <v>191.34459155469946</v>
      </c>
      <c r="J21" s="19">
        <v>127.27741850129384</v>
      </c>
      <c r="K21" s="18">
        <v>521.52328399999999</v>
      </c>
      <c r="L21" s="17">
        <v>4711.9399999999996</v>
      </c>
      <c r="M21" s="17">
        <v>185.77315789367157</v>
      </c>
      <c r="N21" s="19">
        <v>111.61312325708732</v>
      </c>
      <c r="O21" s="18">
        <v>544.3235390000001</v>
      </c>
      <c r="P21" s="17">
        <v>3946.47</v>
      </c>
      <c r="Q21" s="17">
        <v>193.66066728126827</v>
      </c>
      <c r="R21" s="19">
        <v>114.52646795744046</v>
      </c>
      <c r="S21" s="18">
        <v>553.64608300000009</v>
      </c>
      <c r="T21" s="17">
        <v>3689.96</v>
      </c>
      <c r="U21" s="17">
        <v>190.35886394581695</v>
      </c>
      <c r="V21" s="19">
        <v>115.21210528027405</v>
      </c>
      <c r="W21" s="18">
        <v>589.80296499999997</v>
      </c>
      <c r="X21" s="17">
        <v>3964.61</v>
      </c>
      <c r="Y21" s="17">
        <v>190.32939774795167</v>
      </c>
      <c r="Z21" s="19">
        <v>109.47466459500428</v>
      </c>
      <c r="AA21" s="18">
        <v>772.44021000000009</v>
      </c>
      <c r="AB21" s="17">
        <v>5335.02</v>
      </c>
      <c r="AC21" s="17">
        <v>151.1728528863072</v>
      </c>
      <c r="AD21" s="19">
        <v>100.66489910065941</v>
      </c>
      <c r="AE21" s="18">
        <v>885.39289799999995</v>
      </c>
      <c r="AF21" s="17">
        <v>6072.35</v>
      </c>
      <c r="AG21" s="17">
        <v>161.53818103460878</v>
      </c>
      <c r="AH21" s="19">
        <v>101.64612382356088</v>
      </c>
      <c r="AI21" s="18">
        <v>679.28525999999999</v>
      </c>
      <c r="AJ21" s="17">
        <v>4342.74</v>
      </c>
      <c r="AK21" s="17">
        <v>158.46099319911087</v>
      </c>
      <c r="AL21" s="19">
        <v>94.864035148316503</v>
      </c>
      <c r="AM21" s="18">
        <v>650.92679499999997</v>
      </c>
      <c r="AN21" s="17">
        <v>3547.26</v>
      </c>
      <c r="AO21" s="17">
        <v>194.93336648723431</v>
      </c>
      <c r="AP21" s="19">
        <v>97.763208786500002</v>
      </c>
      <c r="AQ21" s="18">
        <v>455.97565900000001</v>
      </c>
      <c r="AR21" s="17">
        <v>3788.31</v>
      </c>
      <c r="AS21" s="17">
        <v>225.08331514725739</v>
      </c>
      <c r="AT21" s="19">
        <v>96.844310523689984</v>
      </c>
      <c r="AU21" s="18">
        <v>509.90822099999997</v>
      </c>
      <c r="AV21" s="17">
        <v>4577.47</v>
      </c>
      <c r="AW21" s="17">
        <v>181.60679886607812</v>
      </c>
      <c r="AX21" s="19">
        <v>91.056118336111425</v>
      </c>
      <c r="AY21" s="35">
        <f t="shared" si="1"/>
        <v>6905.5124179999993</v>
      </c>
      <c r="AZ21" s="17">
        <f t="shared" si="2"/>
        <v>53379.61</v>
      </c>
      <c r="BB21" s="8"/>
    </row>
    <row r="22" spans="1:54" ht="35.1" customHeight="1" x14ac:dyDescent="0.2">
      <c r="A22" s="3">
        <f t="shared" si="0"/>
        <v>19</v>
      </c>
      <c r="B22" s="19" t="s">
        <v>10</v>
      </c>
      <c r="C22" s="18">
        <v>0</v>
      </c>
      <c r="D22" s="17">
        <v>222.3</v>
      </c>
      <c r="E22" s="17">
        <v>511.16759358366039</v>
      </c>
      <c r="F22" s="19">
        <v>284.43688708951868</v>
      </c>
      <c r="G22" s="18">
        <v>0</v>
      </c>
      <c r="H22" s="17">
        <v>208.18</v>
      </c>
      <c r="I22" s="17">
        <v>550.02274980136235</v>
      </c>
      <c r="J22" s="19">
        <v>266.05778653088657</v>
      </c>
      <c r="K22" s="18">
        <v>0</v>
      </c>
      <c r="L22" s="17">
        <v>202.47</v>
      </c>
      <c r="M22" s="17">
        <v>898.4963009514878</v>
      </c>
      <c r="N22" s="19">
        <v>268.87296883488909</v>
      </c>
      <c r="O22" s="18">
        <v>0</v>
      </c>
      <c r="P22" s="17">
        <v>193.55</v>
      </c>
      <c r="Q22" s="17">
        <v>490.72356524746948</v>
      </c>
      <c r="R22" s="19">
        <v>268.05238956342032</v>
      </c>
      <c r="S22" s="18">
        <v>0</v>
      </c>
      <c r="T22" s="17">
        <v>213.33</v>
      </c>
      <c r="U22" s="17">
        <v>606.32947102445837</v>
      </c>
      <c r="V22" s="19">
        <v>274.21314395537428</v>
      </c>
      <c r="W22" s="18">
        <v>0</v>
      </c>
      <c r="X22" s="17">
        <v>243.52</v>
      </c>
      <c r="Y22" s="17">
        <v>455.27753799953894</v>
      </c>
      <c r="Z22" s="19">
        <v>266.5113748357424</v>
      </c>
      <c r="AA22" s="18">
        <v>0</v>
      </c>
      <c r="AB22" s="17">
        <v>401.31</v>
      </c>
      <c r="AC22" s="17">
        <v>336.42933406505625</v>
      </c>
      <c r="AD22" s="19">
        <v>261.70244947795965</v>
      </c>
      <c r="AE22" s="18">
        <v>0</v>
      </c>
      <c r="AF22" s="17">
        <v>470.82</v>
      </c>
      <c r="AG22" s="17">
        <v>322.96333217290629</v>
      </c>
      <c r="AH22" s="19">
        <v>248.67269869589228</v>
      </c>
      <c r="AI22" s="18">
        <v>0</v>
      </c>
      <c r="AJ22" s="17">
        <v>360.86</v>
      </c>
      <c r="AK22" s="17">
        <v>345.52060647799067</v>
      </c>
      <c r="AL22" s="19">
        <v>263.35057917197804</v>
      </c>
      <c r="AM22" s="18">
        <v>0</v>
      </c>
      <c r="AN22" s="17">
        <v>243.44</v>
      </c>
      <c r="AO22" s="17">
        <v>366.23614054242415</v>
      </c>
      <c r="AP22" s="19">
        <v>188.65864278672365</v>
      </c>
      <c r="AQ22" s="18">
        <v>0</v>
      </c>
      <c r="AR22" s="17">
        <v>198.26</v>
      </c>
      <c r="AS22" s="17">
        <v>455.28400107761382</v>
      </c>
      <c r="AT22" s="19">
        <v>299.20710178553412</v>
      </c>
      <c r="AU22" s="18">
        <v>0</v>
      </c>
      <c r="AV22" s="17">
        <v>252.47</v>
      </c>
      <c r="AW22" s="17">
        <v>417.65507210222091</v>
      </c>
      <c r="AX22" s="19">
        <v>218.45403414267042</v>
      </c>
      <c r="AY22" s="35">
        <f t="shared" si="1"/>
        <v>0</v>
      </c>
      <c r="AZ22" s="17">
        <f t="shared" si="2"/>
        <v>3210.5099999999998</v>
      </c>
      <c r="BB22" s="8"/>
    </row>
    <row r="23" spans="1:54" ht="35.1" customHeight="1" x14ac:dyDescent="0.2">
      <c r="A23" s="3">
        <f t="shared" si="0"/>
        <v>20</v>
      </c>
      <c r="B23" s="24" t="s">
        <v>17</v>
      </c>
      <c r="C23" s="18">
        <v>740.32787600000006</v>
      </c>
      <c r="D23" s="17">
        <v>3317.96</v>
      </c>
      <c r="E23" s="17">
        <v>198.21009499375816</v>
      </c>
      <c r="F23" s="19">
        <v>111.26231780973851</v>
      </c>
      <c r="G23" s="18">
        <v>749.45773599999995</v>
      </c>
      <c r="H23" s="17">
        <v>2999.21</v>
      </c>
      <c r="I23" s="17">
        <v>272.65411117777347</v>
      </c>
      <c r="J23" s="19">
        <v>111.4555866378146</v>
      </c>
      <c r="K23" s="18">
        <v>825.98636199999999</v>
      </c>
      <c r="L23" s="17">
        <v>3086.82</v>
      </c>
      <c r="M23" s="17">
        <v>215.6131088905378</v>
      </c>
      <c r="N23" s="19">
        <v>104.14849262347659</v>
      </c>
      <c r="O23" s="18">
        <v>648.47583100000008</v>
      </c>
      <c r="P23" s="17">
        <v>3134.24</v>
      </c>
      <c r="Q23" s="17">
        <v>200.76229860683611</v>
      </c>
      <c r="R23" s="19">
        <v>101.89837089693195</v>
      </c>
      <c r="S23" s="18">
        <v>654.26813800000002</v>
      </c>
      <c r="T23" s="17">
        <v>3168.93</v>
      </c>
      <c r="U23" s="17">
        <v>206.20202616829337</v>
      </c>
      <c r="V23" s="19">
        <v>98.230528916700592</v>
      </c>
      <c r="W23" s="18">
        <v>641.39250000000004</v>
      </c>
      <c r="X23" s="17">
        <v>3584.71</v>
      </c>
      <c r="Y23" s="17">
        <v>189.0174872682839</v>
      </c>
      <c r="Z23" s="19">
        <v>94.792588521805115</v>
      </c>
      <c r="AA23" s="18">
        <v>1109.677586</v>
      </c>
      <c r="AB23" s="17">
        <v>4222.1499999999996</v>
      </c>
      <c r="AC23" s="17">
        <v>159.6932526758855</v>
      </c>
      <c r="AD23" s="19">
        <v>93.402280828487861</v>
      </c>
      <c r="AE23" s="18">
        <v>877.77630699999997</v>
      </c>
      <c r="AF23" s="17">
        <v>5062.33</v>
      </c>
      <c r="AG23" s="17">
        <v>147.18554831184261</v>
      </c>
      <c r="AH23" s="19">
        <v>88.598200828472287</v>
      </c>
      <c r="AI23" s="18">
        <v>595.11016200000006</v>
      </c>
      <c r="AJ23" s="17">
        <v>3823.38</v>
      </c>
      <c r="AK23" s="17">
        <v>182.64644288181924</v>
      </c>
      <c r="AL23" s="19">
        <v>86.155522077324264</v>
      </c>
      <c r="AM23" s="18">
        <v>758.94794000000002</v>
      </c>
      <c r="AN23" s="17">
        <v>2969.05</v>
      </c>
      <c r="AO23" s="17">
        <v>184.29779787659012</v>
      </c>
      <c r="AP23" s="19">
        <v>86.189723985786699</v>
      </c>
      <c r="AQ23" s="18">
        <v>550.65758600000004</v>
      </c>
      <c r="AR23" s="17">
        <v>2834.02</v>
      </c>
      <c r="AS23" s="17">
        <v>184.44163653943514</v>
      </c>
      <c r="AT23" s="19">
        <v>82.019308261762447</v>
      </c>
      <c r="AU23" s="18">
        <v>869.32489299999997</v>
      </c>
      <c r="AV23" s="17">
        <v>2726.43</v>
      </c>
      <c r="AW23" s="17">
        <v>375.51493593655073</v>
      </c>
      <c r="AX23" s="19">
        <v>80.35939672025323</v>
      </c>
      <c r="AY23" s="35">
        <f t="shared" si="1"/>
        <v>9021.4029169999994</v>
      </c>
      <c r="AZ23" s="17">
        <f t="shared" si="2"/>
        <v>40929.229999999996</v>
      </c>
      <c r="BB23" s="8"/>
    </row>
    <row r="24" spans="1:54" ht="35.1" customHeight="1" x14ac:dyDescent="0.2">
      <c r="A24" s="3">
        <f t="shared" si="0"/>
        <v>21</v>
      </c>
      <c r="B24" s="22" t="s">
        <v>23</v>
      </c>
      <c r="C24" s="18">
        <v>408.73392699999999</v>
      </c>
      <c r="D24" s="17">
        <v>6366.46</v>
      </c>
      <c r="E24" s="17">
        <v>351.01615469481669</v>
      </c>
      <c r="F24" s="19">
        <v>225.03613625154321</v>
      </c>
      <c r="G24" s="18">
        <v>432.902196</v>
      </c>
      <c r="H24" s="17">
        <v>6060.16</v>
      </c>
      <c r="I24" s="17">
        <v>368.76192843396262</v>
      </c>
      <c r="J24" s="19">
        <v>232.75014026032318</v>
      </c>
      <c r="K24" s="18">
        <v>405.36955899999998</v>
      </c>
      <c r="L24" s="17">
        <v>6791.64</v>
      </c>
      <c r="M24" s="17">
        <v>356.83963788103654</v>
      </c>
      <c r="N24" s="19">
        <v>230.13901502435348</v>
      </c>
      <c r="O24" s="18">
        <v>392.95462300000003</v>
      </c>
      <c r="P24" s="17">
        <v>8051.37</v>
      </c>
      <c r="Q24" s="17">
        <v>524.68628546674211</v>
      </c>
      <c r="R24" s="19">
        <v>227.53869093086021</v>
      </c>
      <c r="S24" s="18">
        <v>316.02218299999998</v>
      </c>
      <c r="T24" s="17">
        <v>11435.94</v>
      </c>
      <c r="U24" s="17">
        <v>349.1498598469704</v>
      </c>
      <c r="V24" s="19">
        <v>232.61548241771118</v>
      </c>
      <c r="W24" s="18">
        <v>448.44703200000004</v>
      </c>
      <c r="X24" s="17">
        <v>13104.81</v>
      </c>
      <c r="Y24" s="17">
        <v>305.28210010052516</v>
      </c>
      <c r="Z24" s="19">
        <v>234.79839387217368</v>
      </c>
      <c r="AA24" s="18">
        <v>524.93258800000001</v>
      </c>
      <c r="AB24" s="17">
        <v>16682.3</v>
      </c>
      <c r="AC24" s="17">
        <v>392.90397716252329</v>
      </c>
      <c r="AD24" s="19">
        <v>227.07372304778119</v>
      </c>
      <c r="AE24" s="18">
        <v>467.26636500000001</v>
      </c>
      <c r="AF24" s="17">
        <v>20819.830000000002</v>
      </c>
      <c r="AG24" s="17">
        <v>242.88283373199312</v>
      </c>
      <c r="AH24" s="19">
        <v>208.44503245223424</v>
      </c>
      <c r="AI24" s="18">
        <v>339.991173</v>
      </c>
      <c r="AJ24" s="17">
        <v>15864.92</v>
      </c>
      <c r="AK24" s="17">
        <v>258.26777054144384</v>
      </c>
      <c r="AL24" s="19">
        <v>210.22227278801282</v>
      </c>
      <c r="AM24" s="18">
        <v>432.44477299999994</v>
      </c>
      <c r="AN24" s="17">
        <v>8838.93</v>
      </c>
      <c r="AO24" s="17">
        <v>285.74005317593452</v>
      </c>
      <c r="AP24" s="19">
        <v>203.6777528501753</v>
      </c>
      <c r="AQ24" s="18">
        <v>400.64764000000002</v>
      </c>
      <c r="AR24" s="17">
        <v>5410.17</v>
      </c>
      <c r="AS24" s="17">
        <v>339.17701259264732</v>
      </c>
      <c r="AT24" s="19">
        <v>208.35891848130467</v>
      </c>
      <c r="AU24" s="18">
        <v>484.64506599999999</v>
      </c>
      <c r="AV24" s="17">
        <v>5756.46</v>
      </c>
      <c r="AW24" s="17">
        <v>386.07406083224112</v>
      </c>
      <c r="AX24" s="19">
        <v>190.34690243656689</v>
      </c>
      <c r="AY24" s="35">
        <f t="shared" si="1"/>
        <v>5054.3571250000005</v>
      </c>
      <c r="AZ24" s="17">
        <f t="shared" si="2"/>
        <v>125182.98999999999</v>
      </c>
      <c r="BB24" s="8"/>
    </row>
    <row r="25" spans="1:54" ht="35.1" customHeight="1" x14ac:dyDescent="0.2">
      <c r="A25" s="3">
        <f t="shared" si="0"/>
        <v>22</v>
      </c>
      <c r="B25" s="24" t="s">
        <v>15</v>
      </c>
      <c r="C25" s="18">
        <v>0</v>
      </c>
      <c r="D25" s="17">
        <v>40.01</v>
      </c>
      <c r="E25" s="17">
        <v>792.88814716775028</v>
      </c>
      <c r="F25" s="19">
        <v>329.39515121219699</v>
      </c>
      <c r="G25" s="18">
        <v>0</v>
      </c>
      <c r="H25" s="17">
        <v>39.74</v>
      </c>
      <c r="I25" s="17">
        <v>952.96463936038469</v>
      </c>
      <c r="J25" s="19">
        <v>342.99823855057872</v>
      </c>
      <c r="K25" s="18">
        <v>0</v>
      </c>
      <c r="L25" s="17">
        <v>40.840000000000003</v>
      </c>
      <c r="M25" s="17">
        <v>984.79345661561422</v>
      </c>
      <c r="N25" s="19">
        <v>378.49632713026438</v>
      </c>
      <c r="O25" s="18">
        <v>0</v>
      </c>
      <c r="P25" s="17">
        <v>42.63</v>
      </c>
      <c r="Q25" s="17">
        <v>604.27902341500555</v>
      </c>
      <c r="R25" s="19">
        <v>350.24607084212994</v>
      </c>
      <c r="S25" s="18">
        <v>0</v>
      </c>
      <c r="T25" s="17">
        <v>40.049999999999997</v>
      </c>
      <c r="U25" s="17">
        <v>1231.5489330382445</v>
      </c>
      <c r="V25" s="19">
        <v>424.92059925093633</v>
      </c>
      <c r="W25" s="18">
        <v>0</v>
      </c>
      <c r="X25" s="17">
        <v>53.35</v>
      </c>
      <c r="Y25" s="17">
        <v>579.06475666694826</v>
      </c>
      <c r="Z25" s="19">
        <v>370.92952202436737</v>
      </c>
      <c r="AA25" s="18">
        <v>0</v>
      </c>
      <c r="AB25" s="17">
        <v>85.37</v>
      </c>
      <c r="AC25" s="17">
        <v>400.62170280170659</v>
      </c>
      <c r="AD25" s="19">
        <v>292.97399554878763</v>
      </c>
      <c r="AE25" s="18">
        <v>0</v>
      </c>
      <c r="AF25" s="17">
        <v>112.29</v>
      </c>
      <c r="AG25" s="17">
        <v>434.55423250673863</v>
      </c>
      <c r="AH25" s="19">
        <v>332.17846647074538</v>
      </c>
      <c r="AI25" s="18">
        <v>0</v>
      </c>
      <c r="AJ25" s="17">
        <v>59.6</v>
      </c>
      <c r="AK25" s="17">
        <v>635.36786523794774</v>
      </c>
      <c r="AL25" s="19">
        <v>342.28875838926172</v>
      </c>
      <c r="AM25" s="18">
        <v>0</v>
      </c>
      <c r="AN25" s="17">
        <v>38.369999999999997</v>
      </c>
      <c r="AO25" s="17">
        <v>779.09394756793574</v>
      </c>
      <c r="AP25" s="19">
        <v>401.2178785509513</v>
      </c>
      <c r="AQ25" s="18">
        <v>0</v>
      </c>
      <c r="AR25" s="17">
        <v>36.81</v>
      </c>
      <c r="AS25" s="17">
        <v>1010.0031178533465</v>
      </c>
      <c r="AT25" s="19">
        <v>405.38168975821782</v>
      </c>
      <c r="AU25" s="18">
        <v>0</v>
      </c>
      <c r="AV25" s="17">
        <v>44.63</v>
      </c>
      <c r="AW25" s="17">
        <v>757.37182989427947</v>
      </c>
      <c r="AX25" s="19">
        <v>331.76697288819173</v>
      </c>
      <c r="AY25" s="35">
        <f t="shared" si="1"/>
        <v>0</v>
      </c>
      <c r="AZ25" s="17">
        <f t="shared" si="2"/>
        <v>633.68999999999994</v>
      </c>
      <c r="BB25" s="8"/>
    </row>
    <row r="26" spans="1:54" ht="35.1" customHeight="1" x14ac:dyDescent="0.2">
      <c r="A26" s="3">
        <f t="shared" si="0"/>
        <v>23</v>
      </c>
      <c r="B26" s="25" t="s">
        <v>24</v>
      </c>
      <c r="C26" s="18">
        <v>3330.5837499999998</v>
      </c>
      <c r="D26" s="17">
        <v>11565.38</v>
      </c>
      <c r="E26" s="17">
        <v>152.17102347198013</v>
      </c>
      <c r="F26" s="19">
        <v>106.84893362777532</v>
      </c>
      <c r="G26" s="18">
        <v>3325.7081600000001</v>
      </c>
      <c r="H26" s="17">
        <v>10565.65</v>
      </c>
      <c r="I26" s="17">
        <v>159.16049570470054</v>
      </c>
      <c r="J26" s="19">
        <v>104.12197735113317</v>
      </c>
      <c r="K26" s="18">
        <v>3674.4118089999993</v>
      </c>
      <c r="L26" s="17">
        <v>10505.43</v>
      </c>
      <c r="M26" s="17">
        <v>159.18120071642656</v>
      </c>
      <c r="N26" s="19">
        <v>102.0015039841301</v>
      </c>
      <c r="O26" s="18">
        <v>3287.2615659999997</v>
      </c>
      <c r="P26" s="17">
        <v>10793.16</v>
      </c>
      <c r="Q26" s="17">
        <v>162.13027245425522</v>
      </c>
      <c r="R26" s="19">
        <v>97.551507621493613</v>
      </c>
      <c r="S26" s="18">
        <v>3025.672219</v>
      </c>
      <c r="T26" s="17">
        <v>12287.46</v>
      </c>
      <c r="U26" s="17">
        <v>142.19520238050575</v>
      </c>
      <c r="V26" s="19">
        <v>96.795174104330769</v>
      </c>
      <c r="W26" s="18">
        <v>3919.4852000000001</v>
      </c>
      <c r="X26" s="17">
        <v>15603.7</v>
      </c>
      <c r="Y26" s="17">
        <v>140.01309698612309</v>
      </c>
      <c r="Z26" s="19">
        <v>96.881861353396943</v>
      </c>
      <c r="AA26" s="18">
        <v>4855.668768999999</v>
      </c>
      <c r="AB26" s="17">
        <v>22405.63</v>
      </c>
      <c r="AC26" s="17">
        <v>131.93806964777909</v>
      </c>
      <c r="AD26" s="19">
        <v>106.18803443598772</v>
      </c>
      <c r="AE26" s="18">
        <v>4183.203829</v>
      </c>
      <c r="AF26" s="17">
        <v>28851.77</v>
      </c>
      <c r="AG26" s="17">
        <v>122.20291481050796</v>
      </c>
      <c r="AH26" s="19">
        <v>99.611903879727322</v>
      </c>
      <c r="AI26" s="18">
        <v>2948.3699399999996</v>
      </c>
      <c r="AJ26" s="17">
        <v>18625.12</v>
      </c>
      <c r="AK26" s="17">
        <v>120.1613767558206</v>
      </c>
      <c r="AL26" s="19">
        <v>90.104451944470696</v>
      </c>
      <c r="AM26" s="18">
        <v>3472.2142319999998</v>
      </c>
      <c r="AN26" s="17">
        <v>10494.56</v>
      </c>
      <c r="AO26" s="17">
        <v>160.18757732028493</v>
      </c>
      <c r="AP26" s="19">
        <v>84.301615313076496</v>
      </c>
      <c r="AQ26" s="18">
        <v>3219.33115</v>
      </c>
      <c r="AR26" s="17">
        <v>9052.6299999999992</v>
      </c>
      <c r="AS26" s="17">
        <v>145.40851680035189</v>
      </c>
      <c r="AT26" s="19">
        <v>75.925695626574822</v>
      </c>
      <c r="AU26" s="18">
        <v>4006.0011369999997</v>
      </c>
      <c r="AV26" s="17">
        <v>9964.99</v>
      </c>
      <c r="AW26" s="17">
        <v>177.76455886482267</v>
      </c>
      <c r="AX26" s="19">
        <v>81.86994668333837</v>
      </c>
      <c r="AY26" s="35">
        <f t="shared" si="1"/>
        <v>43247.911760999996</v>
      </c>
      <c r="AZ26" s="17">
        <f t="shared" si="2"/>
        <v>170715.48</v>
      </c>
      <c r="BB26" s="8"/>
    </row>
    <row r="27" spans="1:54" ht="35.1" customHeight="1" x14ac:dyDescent="0.2">
      <c r="A27" s="3">
        <f t="shared" si="0"/>
        <v>24</v>
      </c>
      <c r="B27" s="19" t="s">
        <v>21</v>
      </c>
      <c r="C27" s="18">
        <v>205.125292</v>
      </c>
      <c r="D27" s="17">
        <v>1282.53</v>
      </c>
      <c r="E27" s="17">
        <v>298.71600831196946</v>
      </c>
      <c r="F27" s="19">
        <v>218.95608679718993</v>
      </c>
      <c r="G27" s="18">
        <v>173.07429199999999</v>
      </c>
      <c r="H27" s="17">
        <v>1171.97</v>
      </c>
      <c r="I27" s="17">
        <v>304.02841552288032</v>
      </c>
      <c r="J27" s="19">
        <v>214.87395581798168</v>
      </c>
      <c r="K27" s="18">
        <v>147.23035300000001</v>
      </c>
      <c r="L27" s="17">
        <v>1190.92</v>
      </c>
      <c r="M27" s="17">
        <v>344.5470326641169</v>
      </c>
      <c r="N27" s="19">
        <v>226.67544419440432</v>
      </c>
      <c r="O27" s="18">
        <v>154.66145600000002</v>
      </c>
      <c r="P27" s="17">
        <v>1160.31</v>
      </c>
      <c r="Q27" s="17">
        <v>177.98329941166591</v>
      </c>
      <c r="R27" s="19">
        <v>219.38899087312873</v>
      </c>
      <c r="S27" s="18">
        <v>113.078317</v>
      </c>
      <c r="T27" s="17">
        <v>1152.08</v>
      </c>
      <c r="U27" s="17">
        <v>398.83941405141144</v>
      </c>
      <c r="V27" s="19">
        <v>302.3337962641483</v>
      </c>
      <c r="W27" s="18">
        <v>205.78918999999999</v>
      </c>
      <c r="X27" s="17">
        <v>1254.03</v>
      </c>
      <c r="Y27" s="17">
        <v>316.89234080552302</v>
      </c>
      <c r="Z27" s="19">
        <v>227.8796041562004</v>
      </c>
      <c r="AA27" s="18">
        <v>369.21982000000003</v>
      </c>
      <c r="AB27" s="17">
        <v>1605.33</v>
      </c>
      <c r="AC27" s="17">
        <v>277.83862018423008</v>
      </c>
      <c r="AD27" s="19">
        <v>224.12560034385453</v>
      </c>
      <c r="AE27" s="18">
        <v>238.80152699999999</v>
      </c>
      <c r="AF27" s="17">
        <v>2282.7399999999998</v>
      </c>
      <c r="AG27" s="17">
        <v>241.06264495314849</v>
      </c>
      <c r="AH27" s="19">
        <v>201.68396751272599</v>
      </c>
      <c r="AI27" s="18">
        <v>171.95537999999999</v>
      </c>
      <c r="AJ27" s="17">
        <v>1491.21</v>
      </c>
      <c r="AK27" s="17">
        <v>272.24112106299589</v>
      </c>
      <c r="AL27" s="19">
        <v>203.49050770850519</v>
      </c>
      <c r="AM27" s="18">
        <v>172.31927400000001</v>
      </c>
      <c r="AN27" s="17">
        <v>1036.1300000000001</v>
      </c>
      <c r="AO27" s="17">
        <v>292.11591416168824</v>
      </c>
      <c r="AP27" s="19">
        <v>197.20193412023585</v>
      </c>
      <c r="AQ27" s="18">
        <v>144.36509999999998</v>
      </c>
      <c r="AR27" s="17">
        <v>859.15</v>
      </c>
      <c r="AS27" s="17">
        <v>348.61590192673009</v>
      </c>
      <c r="AT27" s="19">
        <v>210.6421346679858</v>
      </c>
      <c r="AU27" s="18">
        <v>180.53574699999999</v>
      </c>
      <c r="AV27" s="17">
        <v>1077.97</v>
      </c>
      <c r="AW27" s="17">
        <v>282.05442836103987</v>
      </c>
      <c r="AX27" s="19">
        <v>186.33755113778676</v>
      </c>
      <c r="AY27" s="35">
        <f t="shared" si="1"/>
        <v>2276.1557479999997</v>
      </c>
      <c r="AZ27" s="17">
        <f t="shared" si="2"/>
        <v>15564.369999999999</v>
      </c>
      <c r="BB27" s="8"/>
    </row>
    <row r="28" spans="1:54" ht="35.1" customHeight="1" x14ac:dyDescent="0.2">
      <c r="A28" s="3">
        <f t="shared" si="0"/>
        <v>25</v>
      </c>
      <c r="B28" s="22" t="s">
        <v>0</v>
      </c>
      <c r="C28" s="18">
        <v>10830.354419000003</v>
      </c>
      <c r="D28" s="17">
        <v>44050.2</v>
      </c>
      <c r="E28" s="17">
        <v>215.11074081918292</v>
      </c>
      <c r="F28" s="19">
        <v>146.12379285451601</v>
      </c>
      <c r="G28" s="18">
        <v>10833.226167000001</v>
      </c>
      <c r="H28" s="17">
        <v>38298.660000000003</v>
      </c>
      <c r="I28" s="17">
        <v>299.67071002570771</v>
      </c>
      <c r="J28" s="19">
        <v>203.7294252592649</v>
      </c>
      <c r="K28" s="18">
        <v>10393.074627000002</v>
      </c>
      <c r="L28" s="17">
        <v>35924</v>
      </c>
      <c r="M28" s="17">
        <v>220.16357101751399</v>
      </c>
      <c r="N28" s="19">
        <v>139.58066223137735</v>
      </c>
      <c r="O28" s="18">
        <v>10983.531932999998</v>
      </c>
      <c r="P28" s="17">
        <v>35540.6</v>
      </c>
      <c r="Q28" s="17">
        <v>230.01483641900174</v>
      </c>
      <c r="R28" s="19">
        <v>129.12317884335098</v>
      </c>
      <c r="S28" s="18">
        <v>8934.178404000002</v>
      </c>
      <c r="T28" s="17">
        <v>53543.83</v>
      </c>
      <c r="U28" s="17">
        <v>179.34039786158689</v>
      </c>
      <c r="V28" s="19">
        <v>124.95149413106981</v>
      </c>
      <c r="W28" s="18">
        <v>14246.285835999999</v>
      </c>
      <c r="X28" s="17">
        <v>63781.84</v>
      </c>
      <c r="Y28" s="17">
        <v>174.36482477195977</v>
      </c>
      <c r="Z28" s="19">
        <v>117.05150619674818</v>
      </c>
      <c r="AA28" s="18">
        <v>15015.213287999999</v>
      </c>
      <c r="AB28" s="17">
        <v>87278.07</v>
      </c>
      <c r="AC28" s="17">
        <v>180.55757013455005</v>
      </c>
      <c r="AD28" s="19">
        <v>141.39526000059348</v>
      </c>
      <c r="AE28" s="18">
        <v>13459.571308000004</v>
      </c>
      <c r="AF28" s="17">
        <v>98861.75</v>
      </c>
      <c r="AG28" s="17">
        <v>173.52089706315306</v>
      </c>
      <c r="AH28" s="19">
        <v>144.30224318303087</v>
      </c>
      <c r="AI28" s="18">
        <v>11606.125616000001</v>
      </c>
      <c r="AJ28" s="17">
        <v>81912.27</v>
      </c>
      <c r="AK28" s="17">
        <v>165.7675633361543</v>
      </c>
      <c r="AL28" s="19">
        <v>128.07901771004515</v>
      </c>
      <c r="AM28" s="18">
        <v>10847.091664000003</v>
      </c>
      <c r="AN28" s="17">
        <v>54123.33</v>
      </c>
      <c r="AO28" s="17">
        <v>156.96954021922102</v>
      </c>
      <c r="AP28" s="19">
        <v>98.467307721088105</v>
      </c>
      <c r="AQ28" s="18">
        <v>7372.8128489999999</v>
      </c>
      <c r="AR28" s="17">
        <v>30236.77</v>
      </c>
      <c r="AS28" s="17">
        <v>197.89688102377244</v>
      </c>
      <c r="AT28" s="19">
        <v>98.104767142786741</v>
      </c>
      <c r="AU28" s="18">
        <v>7035.7070049999993</v>
      </c>
      <c r="AV28" s="17">
        <v>39203.230000000003</v>
      </c>
      <c r="AW28" s="17">
        <v>157.82965957736573</v>
      </c>
      <c r="AX28" s="19">
        <v>83.079765111191094</v>
      </c>
      <c r="AY28" s="35">
        <f t="shared" si="1"/>
        <v>131557.17311599999</v>
      </c>
      <c r="AZ28" s="17">
        <f t="shared" si="2"/>
        <v>662754.54999999993</v>
      </c>
      <c r="BB28" s="8"/>
    </row>
    <row r="29" spans="1:54" ht="35.1" customHeight="1" x14ac:dyDescent="0.2">
      <c r="A29" s="3">
        <f t="shared" si="0"/>
        <v>26</v>
      </c>
      <c r="B29" s="19" t="s">
        <v>22</v>
      </c>
      <c r="C29" s="18">
        <v>2171.486147999999</v>
      </c>
      <c r="D29" s="17">
        <v>10948.941884782998</v>
      </c>
      <c r="E29" s="17">
        <v>164.01187287681591</v>
      </c>
      <c r="F29" s="19">
        <v>106.21688855763337</v>
      </c>
      <c r="G29" s="18">
        <v>1932.8818719999999</v>
      </c>
      <c r="H29" s="17">
        <v>9836.7199999999993</v>
      </c>
      <c r="I29" s="17">
        <v>166.94473915519345</v>
      </c>
      <c r="J29" s="19">
        <v>100.96234517196791</v>
      </c>
      <c r="K29" s="18">
        <v>1886.0086969999995</v>
      </c>
      <c r="L29" s="17">
        <v>9806.7900000000009</v>
      </c>
      <c r="M29" s="17">
        <v>167.51521798087592</v>
      </c>
      <c r="N29" s="19">
        <v>97.782981995127855</v>
      </c>
      <c r="O29" s="18">
        <v>1944.3281020000004</v>
      </c>
      <c r="P29" s="17">
        <v>7795.33</v>
      </c>
      <c r="Q29" s="17">
        <v>183.7084272946334</v>
      </c>
      <c r="R29" s="19">
        <v>105.54767020767562</v>
      </c>
      <c r="S29" s="18">
        <v>1949.3124410000009</v>
      </c>
      <c r="T29" s="17">
        <v>7953.13</v>
      </c>
      <c r="U29" s="17">
        <v>179.30839739104911</v>
      </c>
      <c r="V29" s="19">
        <v>96.514803605624451</v>
      </c>
      <c r="W29" s="18">
        <v>2763.7316799999999</v>
      </c>
      <c r="X29" s="17">
        <v>8319.8799999999992</v>
      </c>
      <c r="Y29" s="17">
        <v>177.42417252925219</v>
      </c>
      <c r="Z29" s="19">
        <v>93.511360740779921</v>
      </c>
      <c r="AA29" s="18">
        <v>3459.3812329999992</v>
      </c>
      <c r="AB29" s="17">
        <v>10247.25</v>
      </c>
      <c r="AC29" s="17">
        <v>160.29165527753048</v>
      </c>
      <c r="AD29" s="19">
        <v>90.293760765083306</v>
      </c>
      <c r="AE29" s="18">
        <v>2993.5818940000004</v>
      </c>
      <c r="AF29" s="17">
        <v>12782.19</v>
      </c>
      <c r="AG29" s="17">
        <v>139.37364759424435</v>
      </c>
      <c r="AH29" s="19">
        <v>86.888698259062025</v>
      </c>
      <c r="AI29" s="18">
        <v>2195.7251199999996</v>
      </c>
      <c r="AJ29" s="17">
        <v>10552.38</v>
      </c>
      <c r="AK29" s="17">
        <v>157.30842184821572</v>
      </c>
      <c r="AL29" s="19">
        <v>86.264694789232379</v>
      </c>
      <c r="AM29" s="18">
        <v>2146.8624769999997</v>
      </c>
      <c r="AN29" s="17">
        <v>7513.65</v>
      </c>
      <c r="AO29" s="17">
        <v>172.66826835727966</v>
      </c>
      <c r="AP29" s="19">
        <v>82.167165092864337</v>
      </c>
      <c r="AQ29" s="18">
        <v>2159.2913269999999</v>
      </c>
      <c r="AR29" s="17">
        <v>7225.82</v>
      </c>
      <c r="AS29" s="17">
        <v>158.02149023123664</v>
      </c>
      <c r="AT29" s="19">
        <v>75.246700028508883</v>
      </c>
      <c r="AU29" s="18">
        <v>2741.4246030000008</v>
      </c>
      <c r="AV29" s="17">
        <v>9064.2800000000007</v>
      </c>
      <c r="AW29" s="17">
        <v>179.32418620592856</v>
      </c>
      <c r="AX29" s="19">
        <v>80.694124629865783</v>
      </c>
      <c r="AY29" s="35">
        <f t="shared" si="1"/>
        <v>28344.015593999997</v>
      </c>
      <c r="AZ29" s="17">
        <f t="shared" si="2"/>
        <v>112046.36188478299</v>
      </c>
      <c r="BB29" s="8"/>
    </row>
    <row r="30" spans="1:54" ht="35.1" customHeight="1" x14ac:dyDescent="0.2">
      <c r="A30" s="3">
        <f t="shared" si="0"/>
        <v>27</v>
      </c>
      <c r="B30" s="19" t="s">
        <v>11</v>
      </c>
      <c r="C30" s="18">
        <v>10.930455</v>
      </c>
      <c r="D30" s="17">
        <v>633.89</v>
      </c>
      <c r="E30" s="17">
        <v>348.24053798590541</v>
      </c>
      <c r="F30" s="19">
        <v>226.2394737257253</v>
      </c>
      <c r="G30" s="18">
        <v>10.181035999999999</v>
      </c>
      <c r="H30" s="17">
        <v>614.85</v>
      </c>
      <c r="I30" s="17">
        <v>348.88973672259181</v>
      </c>
      <c r="J30" s="19">
        <v>228.12728307717327</v>
      </c>
      <c r="K30" s="18">
        <v>12.428179</v>
      </c>
      <c r="L30" s="17">
        <v>610.38</v>
      </c>
      <c r="M30" s="17">
        <v>387.06159216207215</v>
      </c>
      <c r="N30" s="19">
        <v>227.57084111537077</v>
      </c>
      <c r="O30" s="18">
        <v>8.351151999999999</v>
      </c>
      <c r="P30" s="17">
        <v>652.63</v>
      </c>
      <c r="Q30" s="17">
        <v>375.67958050332595</v>
      </c>
      <c r="R30" s="19">
        <v>226.5616045845272</v>
      </c>
      <c r="S30" s="18">
        <v>6.7705169999999999</v>
      </c>
      <c r="T30" s="17">
        <v>547.82000000000005</v>
      </c>
      <c r="U30" s="17">
        <v>429.39460885671491</v>
      </c>
      <c r="V30" s="19">
        <v>228.34626337118027</v>
      </c>
      <c r="W30" s="18">
        <v>20.904024999999997</v>
      </c>
      <c r="X30" s="17">
        <v>666.41</v>
      </c>
      <c r="Y30" s="17">
        <v>405.60567011882415</v>
      </c>
      <c r="Z30" s="19">
        <v>233.27212976996145</v>
      </c>
      <c r="AA30" s="18">
        <v>26.57329</v>
      </c>
      <c r="AB30" s="17">
        <v>1004.08</v>
      </c>
      <c r="AC30" s="17">
        <v>344.04133597311522</v>
      </c>
      <c r="AD30" s="19">
        <v>237.30191817385065</v>
      </c>
      <c r="AE30" s="18">
        <v>22.330953000000001</v>
      </c>
      <c r="AF30" s="17">
        <v>1374.88</v>
      </c>
      <c r="AG30" s="17">
        <v>280.76556835788256</v>
      </c>
      <c r="AH30" s="19">
        <v>225.28689776562317</v>
      </c>
      <c r="AI30" s="18">
        <v>20.744101000000001</v>
      </c>
      <c r="AJ30" s="17">
        <v>747.04</v>
      </c>
      <c r="AK30" s="17">
        <v>323.69948680644359</v>
      </c>
      <c r="AL30" s="19">
        <v>216.71152816448924</v>
      </c>
      <c r="AM30" s="18">
        <v>16.147481000000003</v>
      </c>
      <c r="AN30" s="17">
        <v>451.35</v>
      </c>
      <c r="AO30" s="17">
        <v>334.38715990669237</v>
      </c>
      <c r="AP30" s="19">
        <v>218.26817325800377</v>
      </c>
      <c r="AQ30" s="18">
        <v>17.423850000000002</v>
      </c>
      <c r="AR30" s="17">
        <v>427.32</v>
      </c>
      <c r="AS30" s="17">
        <v>431.37368862652249</v>
      </c>
      <c r="AT30" s="19">
        <v>211.27815220443696</v>
      </c>
      <c r="AU30" s="18">
        <v>13.086341000000001</v>
      </c>
      <c r="AV30" s="17">
        <v>493.21</v>
      </c>
      <c r="AW30" s="17">
        <v>386.49255818796365</v>
      </c>
      <c r="AX30" s="19">
        <v>202.84621155288824</v>
      </c>
      <c r="AY30" s="35">
        <f t="shared" si="1"/>
        <v>185.87137999999999</v>
      </c>
      <c r="AZ30" s="17">
        <f t="shared" si="2"/>
        <v>8223.86</v>
      </c>
      <c r="BB30" s="8"/>
    </row>
    <row r="31" spans="1:54" ht="34.5" customHeight="1" x14ac:dyDescent="0.2">
      <c r="A31" s="3">
        <f t="shared" si="0"/>
        <v>28</v>
      </c>
      <c r="B31" s="23" t="s">
        <v>12</v>
      </c>
      <c r="C31" s="18">
        <v>29.065050999999997</v>
      </c>
      <c r="D31" s="17">
        <v>1171.23</v>
      </c>
      <c r="E31" s="17">
        <v>364.84835631942587</v>
      </c>
      <c r="F31" s="19">
        <v>220.57314959487033</v>
      </c>
      <c r="G31" s="18">
        <v>30.980083999999998</v>
      </c>
      <c r="H31" s="17">
        <v>1083.06</v>
      </c>
      <c r="I31" s="17">
        <v>381.58844419699852</v>
      </c>
      <c r="J31" s="19">
        <v>219.01408970878811</v>
      </c>
      <c r="K31" s="18">
        <v>41.725042000000002</v>
      </c>
      <c r="L31" s="17">
        <v>1094.4000000000001</v>
      </c>
      <c r="M31" s="17">
        <v>388.31706905336358</v>
      </c>
      <c r="N31" s="19">
        <v>227.02651681286548</v>
      </c>
      <c r="O31" s="18">
        <v>54.354803000000004</v>
      </c>
      <c r="P31" s="17">
        <v>1186.8499999999999</v>
      </c>
      <c r="Q31" s="17">
        <v>375.80905790285311</v>
      </c>
      <c r="R31" s="19">
        <v>226.92277035851203</v>
      </c>
      <c r="S31" s="18">
        <v>64.816845999999998</v>
      </c>
      <c r="T31" s="17">
        <v>1204.17</v>
      </c>
      <c r="U31" s="17">
        <v>423.95875198020315</v>
      </c>
      <c r="V31" s="19">
        <v>225.22334055822682</v>
      </c>
      <c r="W31" s="18">
        <v>65.166624999999996</v>
      </c>
      <c r="X31" s="17">
        <v>1558</v>
      </c>
      <c r="Y31" s="17">
        <v>398.09938406418553</v>
      </c>
      <c r="Z31" s="19">
        <v>230.71453786906289</v>
      </c>
      <c r="AA31" s="18">
        <v>69.592219</v>
      </c>
      <c r="AB31" s="17">
        <v>2286.36</v>
      </c>
      <c r="AC31" s="17">
        <v>310.08925994681545</v>
      </c>
      <c r="AD31" s="19">
        <v>229.48435067093544</v>
      </c>
      <c r="AE31" s="18">
        <v>67.053694000000007</v>
      </c>
      <c r="AF31" s="17">
        <v>2855</v>
      </c>
      <c r="AG31" s="17">
        <v>272.76445196917729</v>
      </c>
      <c r="AH31" s="19">
        <v>208.82204203152367</v>
      </c>
      <c r="AI31" s="18">
        <v>57.203372000000002</v>
      </c>
      <c r="AJ31" s="17">
        <v>1775.3</v>
      </c>
      <c r="AK31" s="17">
        <v>354.5627558001471</v>
      </c>
      <c r="AL31" s="19">
        <v>210.03746972342705</v>
      </c>
      <c r="AM31" s="18">
        <v>51.132846000000001</v>
      </c>
      <c r="AN31" s="17">
        <v>1050.8699999999999</v>
      </c>
      <c r="AO31" s="17">
        <v>373.93024862447419</v>
      </c>
      <c r="AP31" s="19">
        <v>212.2156308582413</v>
      </c>
      <c r="AQ31" s="18">
        <v>43.086831000000004</v>
      </c>
      <c r="AR31" s="17">
        <v>924.84</v>
      </c>
      <c r="AS31" s="17">
        <v>390.4989840102084</v>
      </c>
      <c r="AT31" s="19">
        <v>205.12813027118204</v>
      </c>
      <c r="AU31" s="18">
        <v>32.951839</v>
      </c>
      <c r="AV31" s="17">
        <v>1082.6099999999999</v>
      </c>
      <c r="AW31" s="17">
        <v>423.32304372950665</v>
      </c>
      <c r="AX31" s="19">
        <v>185.42685731703938</v>
      </c>
      <c r="AY31" s="35">
        <f t="shared" si="1"/>
        <v>607.12925199999995</v>
      </c>
      <c r="AZ31" s="17">
        <f t="shared" si="2"/>
        <v>17272.689999999999</v>
      </c>
      <c r="BB31" s="8"/>
    </row>
    <row r="32" spans="1:54" ht="34.5" customHeight="1" x14ac:dyDescent="0.2">
      <c r="A32" s="3">
        <f t="shared" si="0"/>
        <v>29</v>
      </c>
      <c r="B32" s="23" t="s">
        <v>19</v>
      </c>
      <c r="C32" s="18">
        <v>19.987095</v>
      </c>
      <c r="D32" s="17">
        <v>1301.17</v>
      </c>
      <c r="E32" s="17">
        <v>326.93474279377335</v>
      </c>
      <c r="F32" s="19">
        <v>232.28527402261042</v>
      </c>
      <c r="G32" s="18">
        <v>20.573024</v>
      </c>
      <c r="H32" s="17">
        <v>1325.47</v>
      </c>
      <c r="I32" s="17">
        <v>364.42050690017442</v>
      </c>
      <c r="J32" s="19">
        <v>264.29170784702785</v>
      </c>
      <c r="K32" s="18">
        <v>28.950071999999999</v>
      </c>
      <c r="L32" s="17">
        <v>1298.0999999999999</v>
      </c>
      <c r="M32" s="17">
        <v>322.68662605421321</v>
      </c>
      <c r="N32" s="19">
        <v>234.67235960249599</v>
      </c>
      <c r="O32" s="18">
        <v>54.48272</v>
      </c>
      <c r="P32" s="17">
        <v>1135.78</v>
      </c>
      <c r="Q32" s="17">
        <v>390.55609297660999</v>
      </c>
      <c r="R32" s="19">
        <v>242.88649210234377</v>
      </c>
      <c r="S32" s="18">
        <v>56.809903999999996</v>
      </c>
      <c r="T32" s="17">
        <v>1056.3599999999999</v>
      </c>
      <c r="U32" s="17">
        <v>401.49846575123462</v>
      </c>
      <c r="V32" s="19">
        <v>243.70397402400698</v>
      </c>
      <c r="W32" s="18">
        <v>47.957599999999999</v>
      </c>
      <c r="X32" s="17">
        <v>1160.29</v>
      </c>
      <c r="Y32" s="17">
        <v>348.95344205411931</v>
      </c>
      <c r="Z32" s="19">
        <v>250.47526911375607</v>
      </c>
      <c r="AA32" s="18">
        <v>60.833672999999997</v>
      </c>
      <c r="AB32" s="17">
        <v>1632.16</v>
      </c>
      <c r="AC32" s="17">
        <v>268.7290089703057</v>
      </c>
      <c r="AD32" s="19">
        <v>228.04091510636212</v>
      </c>
      <c r="AE32" s="18">
        <v>59.667490999999998</v>
      </c>
      <c r="AF32" s="17">
        <v>2065.7800000000002</v>
      </c>
      <c r="AG32" s="17">
        <v>273.77853850892836</v>
      </c>
      <c r="AH32" s="19">
        <v>201.78917406500207</v>
      </c>
      <c r="AI32" s="18">
        <v>40.36983</v>
      </c>
      <c r="AJ32" s="17">
        <v>1271.58</v>
      </c>
      <c r="AK32" s="17">
        <v>494.51574362680611</v>
      </c>
      <c r="AL32" s="19">
        <v>204.58030167193573</v>
      </c>
      <c r="AM32" s="18">
        <v>32.837761999999998</v>
      </c>
      <c r="AN32" s="17">
        <v>1006.3</v>
      </c>
      <c r="AO32" s="17">
        <v>154.91895983401986</v>
      </c>
      <c r="AP32" s="19">
        <v>217.04527476895558</v>
      </c>
      <c r="AQ32" s="18">
        <v>32.510262000000004</v>
      </c>
      <c r="AR32" s="17">
        <v>1030.6099999999999</v>
      </c>
      <c r="AS32" s="17">
        <v>332.41524852366479</v>
      </c>
      <c r="AT32" s="19">
        <v>214.56645093682383</v>
      </c>
      <c r="AU32" s="18">
        <v>22.149196999999997</v>
      </c>
      <c r="AV32" s="17">
        <v>1221.3699999999999</v>
      </c>
      <c r="AW32" s="17">
        <v>323.27627932647283</v>
      </c>
      <c r="AX32" s="19">
        <v>183.69267298197926</v>
      </c>
      <c r="AY32" s="35">
        <f t="shared" si="1"/>
        <v>477.12862999999993</v>
      </c>
      <c r="AZ32" s="17">
        <f t="shared" si="2"/>
        <v>15504.970000000001</v>
      </c>
      <c r="BB32" s="8"/>
    </row>
    <row r="33" spans="1:54" ht="35.1" customHeight="1" x14ac:dyDescent="0.2">
      <c r="A33" s="3">
        <f t="shared" si="0"/>
        <v>30</v>
      </c>
      <c r="B33" s="22" t="s">
        <v>28</v>
      </c>
      <c r="C33" s="18">
        <v>9.9</v>
      </c>
      <c r="D33" s="17">
        <v>1130.4000000000001</v>
      </c>
      <c r="E33" s="17">
        <v>280.77837540964924</v>
      </c>
      <c r="F33" s="19">
        <v>212.81448159943383</v>
      </c>
      <c r="G33" s="18">
        <v>13.587</v>
      </c>
      <c r="H33" s="17">
        <v>1009.04</v>
      </c>
      <c r="I33" s="17">
        <v>319.27229402508084</v>
      </c>
      <c r="J33" s="19">
        <v>215.62655593435346</v>
      </c>
      <c r="K33" s="18">
        <v>18.818999999999999</v>
      </c>
      <c r="L33" s="17">
        <v>963.44</v>
      </c>
      <c r="M33" s="17">
        <v>284.20429457264339</v>
      </c>
      <c r="N33" s="19">
        <v>215.66125550112099</v>
      </c>
      <c r="O33" s="18">
        <v>29.52</v>
      </c>
      <c r="P33" s="17">
        <v>930.96</v>
      </c>
      <c r="Q33" s="17">
        <v>311.30645308398596</v>
      </c>
      <c r="R33" s="19">
        <v>236.83761923176075</v>
      </c>
      <c r="S33" s="18">
        <v>30.419</v>
      </c>
      <c r="T33" s="17">
        <v>959.49</v>
      </c>
      <c r="U33" s="17">
        <v>303.72499511518367</v>
      </c>
      <c r="V33" s="19">
        <v>232.60450864521775</v>
      </c>
      <c r="W33" s="18">
        <v>32.070999999999998</v>
      </c>
      <c r="X33" s="17">
        <v>1192.04</v>
      </c>
      <c r="Y33" s="17">
        <v>472.89944596076259</v>
      </c>
      <c r="Z33" s="19">
        <v>235.17031307674239</v>
      </c>
      <c r="AA33" s="18">
        <v>32.131</v>
      </c>
      <c r="AB33" s="17">
        <v>1654.34</v>
      </c>
      <c r="AC33" s="17">
        <v>289.36613124452509</v>
      </c>
      <c r="AD33" s="19">
        <v>238.48086245874489</v>
      </c>
      <c r="AE33" s="18">
        <v>29.789000000000001</v>
      </c>
      <c r="AF33" s="17">
        <v>2004.33</v>
      </c>
      <c r="AG33" s="17">
        <v>271.34848830435487</v>
      </c>
      <c r="AH33" s="19">
        <v>212.9032794000988</v>
      </c>
      <c r="AI33" s="18">
        <v>23.140999999999998</v>
      </c>
      <c r="AJ33" s="17">
        <v>1528.73</v>
      </c>
      <c r="AK33" s="17">
        <v>321.24503055678088</v>
      </c>
      <c r="AL33" s="19">
        <v>218.13341139377133</v>
      </c>
      <c r="AM33" s="18">
        <v>20.565000000000001</v>
      </c>
      <c r="AN33" s="17">
        <v>1099.25</v>
      </c>
      <c r="AO33" s="17">
        <v>333.75065322999097</v>
      </c>
      <c r="AP33" s="19">
        <v>213.26990220604958</v>
      </c>
      <c r="AQ33" s="18">
        <v>16.457999999999998</v>
      </c>
      <c r="AR33" s="17">
        <v>866.46</v>
      </c>
      <c r="AS33" s="17">
        <v>308.70399737214365</v>
      </c>
      <c r="AT33" s="19">
        <v>208.99201348013756</v>
      </c>
      <c r="AU33" s="18">
        <v>13.849</v>
      </c>
      <c r="AV33" s="17">
        <v>1039.07</v>
      </c>
      <c r="AW33" s="17">
        <v>352.77443826024006</v>
      </c>
      <c r="AX33" s="19">
        <v>190.87282858710196</v>
      </c>
      <c r="AY33" s="35">
        <f t="shared" si="1"/>
        <v>270.24899999999997</v>
      </c>
      <c r="AZ33" s="17">
        <f t="shared" si="2"/>
        <v>14377.55</v>
      </c>
      <c r="BB33" s="8"/>
    </row>
    <row r="34" spans="1:54" ht="35.1" customHeight="1" x14ac:dyDescent="0.2">
      <c r="A34" s="3">
        <f t="shared" si="0"/>
        <v>31</v>
      </c>
      <c r="B34" s="19" t="s">
        <v>13</v>
      </c>
      <c r="C34" s="18">
        <v>343.90151300000002</v>
      </c>
      <c r="D34" s="17">
        <v>8292.74</v>
      </c>
      <c r="E34" s="17">
        <v>180.95890509848257</v>
      </c>
      <c r="F34" s="19">
        <v>114.43882239163413</v>
      </c>
      <c r="G34" s="18">
        <v>539.65458700000011</v>
      </c>
      <c r="H34" s="17">
        <v>7386.35</v>
      </c>
      <c r="I34" s="17">
        <v>197.81407470081845</v>
      </c>
      <c r="J34" s="19">
        <v>114.66093266633722</v>
      </c>
      <c r="K34" s="18">
        <v>579.02143899999999</v>
      </c>
      <c r="L34" s="17">
        <v>7460.17</v>
      </c>
      <c r="M34" s="17">
        <v>192.86542138669631</v>
      </c>
      <c r="N34" s="19">
        <v>115.3457575363564</v>
      </c>
      <c r="O34" s="18">
        <v>462.62762999999995</v>
      </c>
      <c r="P34" s="17">
        <v>6570.62</v>
      </c>
      <c r="Q34" s="17">
        <v>203.90394828286986</v>
      </c>
      <c r="R34" s="19">
        <v>108.89093266693249</v>
      </c>
      <c r="S34" s="18">
        <v>452.54783500000008</v>
      </c>
      <c r="T34" s="17">
        <v>6273.87</v>
      </c>
      <c r="U34" s="17">
        <v>208.92952845156023</v>
      </c>
      <c r="V34" s="19">
        <v>108.87827449405231</v>
      </c>
      <c r="W34" s="18">
        <v>519.73774000000003</v>
      </c>
      <c r="X34" s="17">
        <v>6720.06</v>
      </c>
      <c r="Y34" s="17">
        <v>227.86078408025972</v>
      </c>
      <c r="Z34" s="19">
        <v>111.24182075755274</v>
      </c>
      <c r="AA34" s="18">
        <v>835.68976899999984</v>
      </c>
      <c r="AB34" s="17">
        <v>8268.51</v>
      </c>
      <c r="AC34" s="17">
        <v>180.06588377668893</v>
      </c>
      <c r="AD34" s="19">
        <v>101.87889837467692</v>
      </c>
      <c r="AE34" s="18">
        <v>808.3356829999999</v>
      </c>
      <c r="AF34" s="17">
        <v>10124.69</v>
      </c>
      <c r="AG34" s="17">
        <v>145.50337745317537</v>
      </c>
      <c r="AH34" s="19">
        <v>91.977232883179624</v>
      </c>
      <c r="AI34" s="18">
        <v>675.97773800000016</v>
      </c>
      <c r="AJ34" s="17">
        <v>7498.86</v>
      </c>
      <c r="AK34" s="17">
        <v>179.590609861551</v>
      </c>
      <c r="AL34" s="19">
        <v>97.359353288366492</v>
      </c>
      <c r="AM34" s="18">
        <v>717.49605100000008</v>
      </c>
      <c r="AN34" s="17">
        <v>6522.06</v>
      </c>
      <c r="AO34" s="17">
        <v>192.16851127809161</v>
      </c>
      <c r="AP34" s="19">
        <v>91.777539611717771</v>
      </c>
      <c r="AQ34" s="18">
        <v>657.15196500000013</v>
      </c>
      <c r="AR34" s="17">
        <v>6289.88</v>
      </c>
      <c r="AS34" s="17">
        <v>212.51202259286191</v>
      </c>
      <c r="AT34" s="19">
        <v>86.127291776631665</v>
      </c>
      <c r="AU34" s="18">
        <v>893.32854899999995</v>
      </c>
      <c r="AV34" s="17">
        <v>7335.24</v>
      </c>
      <c r="AW34" s="17">
        <v>231.32780804259849</v>
      </c>
      <c r="AX34" s="19">
        <v>89.009382106106955</v>
      </c>
      <c r="AY34" s="35">
        <f t="shared" si="1"/>
        <v>7485.4704990000009</v>
      </c>
      <c r="AZ34" s="17">
        <f t="shared" si="2"/>
        <v>88743.05</v>
      </c>
      <c r="BB34" s="8"/>
    </row>
    <row r="35" spans="1:54" ht="35.1" customHeight="1" thickBot="1" x14ac:dyDescent="0.25">
      <c r="A35" s="10">
        <f t="shared" si="0"/>
        <v>32</v>
      </c>
      <c r="B35" s="20" t="s">
        <v>31</v>
      </c>
      <c r="C35" s="16">
        <v>2455.2236230000008</v>
      </c>
      <c r="D35" s="11">
        <v>17479.03</v>
      </c>
      <c r="E35" s="11">
        <v>156.24209132121658</v>
      </c>
      <c r="F35" s="20">
        <v>109.70941694132912</v>
      </c>
      <c r="G35" s="16">
        <v>2188.997272999999</v>
      </c>
      <c r="H35" s="11">
        <v>16105.46</v>
      </c>
      <c r="I35" s="11">
        <v>152.31296848809563</v>
      </c>
      <c r="J35" s="20">
        <v>101.98456610366918</v>
      </c>
      <c r="K35" s="16">
        <v>2125.918936</v>
      </c>
      <c r="L35" s="11">
        <v>16437.12</v>
      </c>
      <c r="M35" s="11">
        <v>139.96592721025849</v>
      </c>
      <c r="N35" s="20">
        <v>92.077295779309267</v>
      </c>
      <c r="O35" s="16">
        <v>2485.9031869999999</v>
      </c>
      <c r="P35" s="11">
        <v>12478.09</v>
      </c>
      <c r="Q35" s="11">
        <v>164.41175464083719</v>
      </c>
      <c r="R35" s="20">
        <v>93.114969518572153</v>
      </c>
      <c r="S35" s="16">
        <v>2437.0674279999998</v>
      </c>
      <c r="T35" s="11">
        <v>11094.89</v>
      </c>
      <c r="U35" s="11">
        <v>170.13569413182864</v>
      </c>
      <c r="V35" s="20">
        <v>95.968140288006467</v>
      </c>
      <c r="W35" s="16">
        <v>2432.7058300000003</v>
      </c>
      <c r="X35" s="11">
        <v>12077.71</v>
      </c>
      <c r="Y35" s="11">
        <v>183.18191871358763</v>
      </c>
      <c r="Z35" s="20">
        <v>93.608882809737963</v>
      </c>
      <c r="AA35" s="16">
        <v>3045.6659170000003</v>
      </c>
      <c r="AB35" s="11">
        <v>15532.74</v>
      </c>
      <c r="AC35" s="11">
        <v>140.28389913603678</v>
      </c>
      <c r="AD35" s="20">
        <v>90.737456495119332</v>
      </c>
      <c r="AE35" s="16">
        <v>2300.9030780000007</v>
      </c>
      <c r="AF35" s="11">
        <v>19923.330000000002</v>
      </c>
      <c r="AG35" s="11">
        <v>129.84403819372989</v>
      </c>
      <c r="AH35" s="20">
        <v>87.659832969689305</v>
      </c>
      <c r="AI35" s="16">
        <v>1921.7158790000008</v>
      </c>
      <c r="AJ35" s="11">
        <v>14682.06</v>
      </c>
      <c r="AK35" s="11">
        <v>138.26621138084738</v>
      </c>
      <c r="AL35" s="20">
        <v>80.233067430592172</v>
      </c>
      <c r="AM35" s="16">
        <v>2321.1283290000001</v>
      </c>
      <c r="AN35" s="11">
        <v>11834.18</v>
      </c>
      <c r="AO35" s="11">
        <v>167.30985767212297</v>
      </c>
      <c r="AP35" s="20">
        <v>86.721314024292354</v>
      </c>
      <c r="AQ35" s="16">
        <v>2385.8680919999997</v>
      </c>
      <c r="AR35" s="11">
        <v>12212.17</v>
      </c>
      <c r="AS35" s="11">
        <v>157.47849738959448</v>
      </c>
      <c r="AT35" s="20">
        <v>78.756557597871634</v>
      </c>
      <c r="AU35" s="16">
        <v>2337.677623</v>
      </c>
      <c r="AV35" s="11">
        <v>16939.060000000001</v>
      </c>
      <c r="AW35" s="11">
        <v>149.08576989905487</v>
      </c>
      <c r="AX35" s="20">
        <v>74.960605252003361</v>
      </c>
      <c r="AY35" s="35">
        <f t="shared" si="1"/>
        <v>28438.775195000002</v>
      </c>
      <c r="AZ35" s="17">
        <f t="shared" si="2"/>
        <v>176795.84</v>
      </c>
      <c r="BB35" s="8"/>
    </row>
    <row r="36" spans="1:54" ht="35.1" customHeight="1" x14ac:dyDescent="0.25">
      <c r="A36" s="26"/>
      <c r="B36" s="26"/>
      <c r="C36" s="37"/>
      <c r="D36" s="37"/>
      <c r="E36" s="37"/>
      <c r="F36" s="37"/>
      <c r="G36" s="37"/>
      <c r="H36" s="37"/>
      <c r="I36" s="38"/>
      <c r="J36" s="38"/>
      <c r="K36" s="38"/>
      <c r="L36" s="38"/>
      <c r="M36" s="38"/>
      <c r="N36" s="38"/>
      <c r="O36" s="37"/>
      <c r="P36" s="37"/>
      <c r="Q36" s="37"/>
      <c r="R36" s="37"/>
      <c r="S36" s="37"/>
      <c r="T36" s="37"/>
      <c r="U36" s="38"/>
      <c r="V36" s="38"/>
      <c r="W36" s="38"/>
      <c r="X36" s="38"/>
      <c r="Y36" s="38"/>
      <c r="Z36" s="38"/>
      <c r="AA36" s="37"/>
      <c r="AB36" s="37"/>
      <c r="AC36" s="37"/>
      <c r="AD36" s="37"/>
      <c r="AE36" s="37"/>
      <c r="AF36" s="37"/>
      <c r="AG36" s="38"/>
      <c r="AH36" s="38"/>
      <c r="AI36" s="38"/>
      <c r="AJ36" s="38"/>
      <c r="AK36" s="38"/>
      <c r="AL36" s="38"/>
      <c r="AM36" s="37"/>
      <c r="AN36" s="37"/>
      <c r="AO36" s="37"/>
      <c r="AP36" s="37"/>
      <c r="AQ36" s="37"/>
      <c r="AR36" s="37"/>
      <c r="AS36" s="38"/>
      <c r="AT36" s="38"/>
      <c r="AU36" s="38"/>
      <c r="AV36" s="38"/>
      <c r="AW36" s="38"/>
      <c r="AX36" s="38"/>
      <c r="AY36" s="8"/>
      <c r="AZ36" s="6"/>
    </row>
    <row r="37" spans="1:54" ht="35.1" customHeight="1" x14ac:dyDescent="0.2">
      <c r="A37" s="27"/>
      <c r="B37" s="27"/>
      <c r="C37" s="36" t="s">
        <v>40</v>
      </c>
      <c r="D37" s="36"/>
      <c r="E37" s="36"/>
      <c r="F37" s="36"/>
      <c r="G37" s="36"/>
      <c r="H37" s="36"/>
      <c r="I37" s="6"/>
      <c r="J37" s="6"/>
      <c r="K37" s="6"/>
      <c r="L37" s="6"/>
      <c r="M37" s="6"/>
      <c r="N37" s="6"/>
      <c r="O37" s="36" t="s">
        <v>40</v>
      </c>
      <c r="P37" s="36"/>
      <c r="Q37" s="36"/>
      <c r="R37" s="36"/>
      <c r="S37" s="36"/>
      <c r="T37" s="36"/>
      <c r="U37" s="6"/>
      <c r="V37" s="6"/>
      <c r="W37" s="6"/>
      <c r="X37" s="6"/>
      <c r="Y37" s="6"/>
      <c r="Z37" s="6"/>
      <c r="AA37" s="36" t="s">
        <v>40</v>
      </c>
      <c r="AB37" s="36"/>
      <c r="AC37" s="36"/>
      <c r="AD37" s="36"/>
      <c r="AE37" s="36"/>
      <c r="AF37" s="36"/>
      <c r="AG37" s="6"/>
      <c r="AH37" s="6"/>
      <c r="AI37" s="6"/>
      <c r="AJ37" s="6"/>
      <c r="AK37" s="6"/>
      <c r="AL37" s="6"/>
      <c r="AM37" s="36" t="s">
        <v>40</v>
      </c>
      <c r="AN37" s="36"/>
      <c r="AO37" s="36"/>
      <c r="AP37" s="36"/>
      <c r="AQ37" s="36"/>
      <c r="AR37" s="36"/>
      <c r="AS37" s="6"/>
      <c r="AT37" s="6"/>
      <c r="AU37" s="6"/>
      <c r="AV37" s="6"/>
      <c r="AW37" s="6"/>
      <c r="AX37" s="6"/>
      <c r="AY37" s="6"/>
      <c r="AZ37" s="6"/>
    </row>
    <row r="38" spans="1:54" s="31" customFormat="1" ht="30.75" customHeight="1" x14ac:dyDescent="0.25">
      <c r="A38" s="29"/>
      <c r="B38" s="30"/>
      <c r="C38" s="53" t="s">
        <v>37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3" t="s">
        <v>37</v>
      </c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3" t="s">
        <v>37</v>
      </c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3" t="s">
        <v>37</v>
      </c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</row>
    <row r="39" spans="1:54" s="31" customFormat="1" ht="30.75" customHeight="1" x14ac:dyDescent="0.25">
      <c r="A39" s="29"/>
      <c r="B39" s="30"/>
      <c r="C39" s="53" t="s">
        <v>38</v>
      </c>
      <c r="D39" s="54" t="s">
        <v>38</v>
      </c>
      <c r="E39" s="54" t="s">
        <v>38</v>
      </c>
      <c r="F39" s="54" t="s">
        <v>38</v>
      </c>
      <c r="G39" s="54"/>
      <c r="H39" s="54"/>
      <c r="I39" s="54"/>
      <c r="J39" s="54"/>
      <c r="K39" s="54"/>
      <c r="L39" s="54"/>
      <c r="M39" s="54"/>
      <c r="N39" s="54"/>
      <c r="O39" s="53" t="s">
        <v>38</v>
      </c>
      <c r="P39" s="54" t="s">
        <v>38</v>
      </c>
      <c r="Q39" s="54" t="s">
        <v>38</v>
      </c>
      <c r="R39" s="54" t="s">
        <v>38</v>
      </c>
      <c r="S39" s="54"/>
      <c r="T39" s="54"/>
      <c r="U39" s="54"/>
      <c r="V39" s="54"/>
      <c r="W39" s="54"/>
      <c r="X39" s="54"/>
      <c r="Y39" s="54"/>
      <c r="Z39" s="54"/>
      <c r="AA39" s="53" t="s">
        <v>38</v>
      </c>
      <c r="AB39" s="54" t="s">
        <v>38</v>
      </c>
      <c r="AC39" s="54" t="s">
        <v>38</v>
      </c>
      <c r="AD39" s="54" t="s">
        <v>38</v>
      </c>
      <c r="AE39" s="54"/>
      <c r="AF39" s="54"/>
      <c r="AG39" s="54"/>
      <c r="AH39" s="54"/>
      <c r="AI39" s="54"/>
      <c r="AJ39" s="54"/>
      <c r="AK39" s="54"/>
      <c r="AL39" s="54"/>
      <c r="AM39" s="53" t="s">
        <v>38</v>
      </c>
      <c r="AN39" s="54" t="s">
        <v>38</v>
      </c>
      <c r="AO39" s="54" t="s">
        <v>38</v>
      </c>
      <c r="AP39" s="54" t="s">
        <v>38</v>
      </c>
      <c r="AQ39" s="54"/>
      <c r="AR39" s="54"/>
      <c r="AS39" s="54"/>
      <c r="AT39" s="54"/>
      <c r="AU39" s="54"/>
      <c r="AV39" s="54"/>
      <c r="AW39" s="54"/>
      <c r="AX39" s="54"/>
    </row>
    <row r="40" spans="1:54" s="8" customFormat="1" x14ac:dyDescent="0.2">
      <c r="A40" s="9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</row>
    <row r="41" spans="1:54" s="8" customFormat="1" x14ac:dyDescent="0.2">
      <c r="A41" s="9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</row>
    <row r="42" spans="1:54" s="8" customFormat="1" x14ac:dyDescent="0.2">
      <c r="A42" s="9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</row>
  </sheetData>
  <autoFilter ref="A3:G37"/>
  <mergeCells count="35">
    <mergeCell ref="AA38:AL38"/>
    <mergeCell ref="AA39:AL39"/>
    <mergeCell ref="AM38:AX38"/>
    <mergeCell ref="AM39:AX39"/>
    <mergeCell ref="C38:N38"/>
    <mergeCell ref="C39:N39"/>
    <mergeCell ref="O38:Z38"/>
    <mergeCell ref="O39:Z39"/>
    <mergeCell ref="C37:H37"/>
    <mergeCell ref="O37:T37"/>
    <mergeCell ref="C36:N36"/>
    <mergeCell ref="O36:Z36"/>
    <mergeCell ref="AA2:AD2"/>
    <mergeCell ref="AA37:AF37"/>
    <mergeCell ref="AQ2:AT2"/>
    <mergeCell ref="B1:B3"/>
    <mergeCell ref="AA1:AL1"/>
    <mergeCell ref="AM1:AX1"/>
    <mergeCell ref="AU2:AX2"/>
    <mergeCell ref="AM37:AR37"/>
    <mergeCell ref="AA36:AL36"/>
    <mergeCell ref="AM36:AX36"/>
    <mergeCell ref="AY2:AZ2"/>
    <mergeCell ref="A1:A3"/>
    <mergeCell ref="C1:N1"/>
    <mergeCell ref="O1:Z1"/>
    <mergeCell ref="C2:F2"/>
    <mergeCell ref="S2:V2"/>
    <mergeCell ref="W2:Z2"/>
    <mergeCell ref="G2:J2"/>
    <mergeCell ref="K2:N2"/>
    <mergeCell ref="O2:R2"/>
    <mergeCell ref="AE2:AH2"/>
    <mergeCell ref="AI2:AL2"/>
    <mergeCell ref="AM2:AP2"/>
  </mergeCells>
  <printOptions horizontalCentered="1"/>
  <pageMargins left="0" right="0" top="0.39370078740157483" bottom="0" header="0.31496062992125984" footer="0.31496062992125984"/>
  <pageSetup paperSize="9" scale="41" orientation="landscape" r:id="rId1"/>
  <colBreaks count="3" manualBreakCount="3">
    <brk id="14" max="38" man="1"/>
    <brk id="26" max="38" man="1"/>
    <brk id="38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ΘΕΡΜΙΚΑ-ΑΠΕ 2015</vt:lpstr>
      <vt:lpstr>'ΘΕΡΜΙΚΑ-ΑΠΕ 2015'!Print_Area</vt:lpstr>
      <vt:lpstr>'ΘΕΡΜΙΚΑ-ΑΠΕ 2015'!Print_Titles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fotis pitsolis</dc:creator>
  <cp:lastModifiedBy>Πιτσόλης Φώτης</cp:lastModifiedBy>
  <cp:lastPrinted>2016-06-06T15:04:27Z</cp:lastPrinted>
  <dcterms:created xsi:type="dcterms:W3CDTF">2014-01-20T12:19:27Z</dcterms:created>
  <dcterms:modified xsi:type="dcterms:W3CDTF">2018-04-16T10:49:40Z</dcterms:modified>
</cp:coreProperties>
</file>